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50" windowHeight="12465" activeTab="0"/>
  </bookViews>
  <sheets>
    <sheet name="Ενεργοί ΥΔ" sheetId="1" r:id="rId1"/>
    <sheet name="ΥΔ που έχουν ολοκληρώσει" sheetId="2" r:id="rId2"/>
  </sheets>
  <definedNames>
    <definedName name="OLE_LINK1" localSheetId="0">'Ενεργοί ΥΔ'!$B$43</definedName>
  </definedNames>
  <calcPr fullCalcOnLoad="1"/>
</workbook>
</file>

<file path=xl/comments1.xml><?xml version="1.0" encoding="utf-8"?>
<comments xmlns="http://schemas.openxmlformats.org/spreadsheetml/2006/main">
  <authors>
    <author>postgrad</author>
  </authors>
  <commentList>
    <comment ref="G39" authorId="0">
      <text>
        <r>
          <rPr>
            <b/>
            <sz val="8"/>
            <rFont val="Tahoma"/>
            <family val="2"/>
          </rPr>
          <t>postgrad:</t>
        </r>
        <r>
          <rPr>
            <sz val="8"/>
            <rFont val="Tahoma"/>
            <family val="2"/>
          </rPr>
          <t xml:space="preserve">
9-21.05.2008</t>
        </r>
      </text>
    </comment>
    <comment ref="G40" authorId="0">
      <text>
        <r>
          <rPr>
            <b/>
            <sz val="8"/>
            <rFont val="Tahoma"/>
            <family val="2"/>
          </rPr>
          <t>postgrad:</t>
        </r>
        <r>
          <rPr>
            <sz val="8"/>
            <rFont val="Tahoma"/>
            <family val="2"/>
          </rPr>
          <t xml:space="preserve">
9-21.05.2008</t>
        </r>
      </text>
    </comment>
    <comment ref="G41" authorId="0">
      <text>
        <r>
          <rPr>
            <b/>
            <sz val="8"/>
            <rFont val="Tahoma"/>
            <family val="2"/>
          </rPr>
          <t>postgrad:</t>
        </r>
        <r>
          <rPr>
            <sz val="8"/>
            <rFont val="Tahoma"/>
            <family val="2"/>
          </rPr>
          <t xml:space="preserve">
9-21.05.2008</t>
        </r>
      </text>
    </comment>
    <comment ref="G42" authorId="0">
      <text>
        <r>
          <rPr>
            <b/>
            <sz val="8"/>
            <rFont val="Tahoma"/>
            <family val="2"/>
          </rPr>
          <t>postgrad:</t>
        </r>
        <r>
          <rPr>
            <sz val="8"/>
            <rFont val="Tahoma"/>
            <family val="2"/>
          </rPr>
          <t xml:space="preserve">
9-21.05.2008</t>
        </r>
      </text>
    </comment>
    <comment ref="G43" authorId="0">
      <text>
        <r>
          <rPr>
            <b/>
            <sz val="8"/>
            <rFont val="Tahoma"/>
            <family val="2"/>
          </rPr>
          <t>postgrad:</t>
        </r>
        <r>
          <rPr>
            <sz val="8"/>
            <rFont val="Tahoma"/>
            <family val="2"/>
          </rPr>
          <t xml:space="preserve">
9-21.05.2008</t>
        </r>
      </text>
    </comment>
    <comment ref="G44" authorId="0">
      <text>
        <r>
          <rPr>
            <b/>
            <sz val="8"/>
            <rFont val="Tahoma"/>
            <family val="2"/>
          </rPr>
          <t>postgrad:</t>
        </r>
        <r>
          <rPr>
            <sz val="8"/>
            <rFont val="Tahoma"/>
            <family val="2"/>
          </rPr>
          <t xml:space="preserve">
9-21.05.2008</t>
        </r>
      </text>
    </comment>
    <comment ref="D17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1/12.10.2005</t>
        </r>
      </text>
    </comment>
    <comment ref="D5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1/12.10.2005</t>
        </r>
      </text>
    </comment>
    <comment ref="P5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3/19.10.2011
5/21.1.2012</t>
        </r>
      </text>
    </comment>
    <comment ref="D3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1/12.10.2005</t>
        </r>
      </text>
    </comment>
    <comment ref="K3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4/16.12.2009</t>
        </r>
      </text>
    </comment>
    <comment ref="I3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3/21.11.2007</t>
        </r>
      </text>
    </comment>
    <comment ref="D18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4/01.02.2006</t>
        </r>
      </text>
    </comment>
    <comment ref="I18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2/24.10.2007</t>
        </r>
      </text>
    </comment>
    <comment ref="D2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1/04.10.2006</t>
        </r>
      </text>
    </comment>
    <comment ref="G2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8/16.4.2008</t>
        </r>
      </text>
    </comment>
    <comment ref="D5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1/04.10.2006</t>
        </r>
      </text>
    </comment>
    <comment ref="D19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1/04.10.2006</t>
        </r>
      </text>
    </comment>
    <comment ref="D6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1/26.09.2007</t>
        </r>
      </text>
    </comment>
    <comment ref="I6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7/8.4.2009</t>
        </r>
      </text>
    </comment>
    <comment ref="D1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1/17.09.2008</t>
        </r>
      </text>
    </comment>
    <comment ref="J1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4/21.11.2011</t>
        </r>
      </text>
    </comment>
    <comment ref="I1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7/23.3.2011</t>
        </r>
      </text>
    </comment>
    <comment ref="G1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5/18.2.2009</t>
        </r>
      </text>
    </comment>
    <comment ref="P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8/13.4.2011
5/21.12.2011</t>
        </r>
      </text>
    </comment>
    <comment ref="G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2/11.10.2000</t>
        </r>
      </text>
    </comment>
    <comment ref="D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8/30.6.1999</t>
        </r>
      </text>
    </comment>
    <comment ref="K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2/24.10.2007</t>
        </r>
      </text>
    </comment>
    <comment ref="P8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8/13.4.2011
5/21.12.2011</t>
        </r>
      </text>
    </comment>
    <comment ref="G8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8/13.4.2011</t>
        </r>
      </text>
    </comment>
    <comment ref="I8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3/10.12.2003</t>
        </r>
      </text>
    </comment>
    <comment ref="D8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1/27.9.2000</t>
        </r>
      </text>
    </comment>
    <comment ref="D16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1/10.9.1990</t>
        </r>
      </text>
    </comment>
    <comment ref="P16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6/20.2.2008
5/21.12.2011</t>
        </r>
      </text>
    </comment>
    <comment ref="D21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8/14.11.2011</t>
        </r>
      </text>
    </comment>
    <comment ref="G21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3/8.7.2002</t>
        </r>
      </text>
    </comment>
    <comment ref="K21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6/18.3.2009 &amp; 6.17.2.2010</t>
        </r>
      </text>
    </comment>
    <comment ref="G9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8/13.4.2011</t>
        </r>
      </text>
    </comment>
    <comment ref="P9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8/13.4.2011
5/21.12.2011</t>
        </r>
      </text>
    </comment>
    <comment ref="D9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3/12.11.2004</t>
        </r>
      </text>
    </comment>
    <comment ref="D39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3/12.11.2004</t>
        </r>
      </text>
    </comment>
    <comment ref="K39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4/18.1.2007 &amp; 4/19.12.2007</t>
        </r>
      </text>
    </comment>
    <comment ref="D50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6/9.2.2006</t>
        </r>
      </text>
    </comment>
    <comment ref="G50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8/12.5.2006</t>
        </r>
      </text>
    </comment>
    <comment ref="G2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5/18.2.2009</t>
        </r>
      </text>
    </comment>
    <comment ref="D2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4/28.11.2005</t>
        </r>
      </text>
    </comment>
    <comment ref="D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4/28.11.2005</t>
        </r>
      </text>
    </comment>
    <comment ref="D37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4/28.11.2005</t>
        </r>
      </text>
    </comment>
    <comment ref="D41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4/28.11.2005</t>
        </r>
      </text>
    </comment>
    <comment ref="D4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4/28.11.2005</t>
        </r>
      </text>
    </comment>
    <comment ref="G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ΔΕΝ ΕΧΕΙ ΚΑΘΟΡΙΣΤΕΙ ΑΠΌ ΤΗ ΓΣΕΣ</t>
        </r>
      </text>
    </comment>
    <comment ref="K4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7/2.5.2007</t>
        </r>
      </text>
    </comment>
    <comment ref="K41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7/19.3.2008</t>
        </r>
      </text>
    </comment>
    <comment ref="G37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8/12.5.2006</t>
        </r>
      </text>
    </comment>
    <comment ref="K37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7/2.5.2007</t>
        </r>
      </text>
    </comment>
    <comment ref="D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8/6.7.2005</t>
        </r>
      </text>
    </comment>
    <comment ref="G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1/26.9.2007</t>
        </r>
      </text>
    </comment>
    <comment ref="I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1/26.9.2007</t>
        </r>
      </text>
    </comment>
    <comment ref="D49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8/6.7.2005</t>
        </r>
      </text>
    </comment>
    <comment ref="G49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7/8.4.2009</t>
        </r>
      </text>
    </comment>
    <comment ref="I49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7/2.5.2007</t>
        </r>
      </text>
    </comment>
    <comment ref="K49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7/23.3.2011</t>
        </r>
      </text>
    </comment>
    <comment ref="D40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8/6.7.2005</t>
        </r>
      </text>
    </comment>
    <comment ref="K40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10/22.6.2011</t>
        </r>
      </text>
    </comment>
    <comment ref="D36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8/6.7.2005</t>
        </r>
      </text>
    </comment>
    <comment ref="K36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4/19.12.2007</t>
        </r>
      </text>
    </comment>
    <comment ref="D4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3/6.12.2006</t>
        </r>
      </text>
    </comment>
    <comment ref="D5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3/6.12.2006</t>
        </r>
      </text>
    </comment>
    <comment ref="G5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5/18.2.2009</t>
        </r>
      </text>
    </comment>
    <comment ref="K5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3/18.11.2009</t>
        </r>
      </text>
    </comment>
    <comment ref="D45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3/6.12.2006</t>
        </r>
      </text>
    </comment>
    <comment ref="G45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7/23.3.2011</t>
        </r>
      </text>
    </comment>
    <comment ref="J45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7/23.3.2011</t>
        </r>
      </text>
    </comment>
    <comment ref="D4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3/6.12.2006</t>
        </r>
      </text>
    </comment>
    <comment ref="D1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3/21.11.2007</t>
        </r>
      </text>
    </comment>
    <comment ref="I5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6/16.2.2011</t>
        </r>
      </text>
    </comment>
    <comment ref="I1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6/16.2.2011</t>
        </r>
      </text>
    </comment>
    <comment ref="G1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6/16.2.2011</t>
        </r>
      </text>
    </comment>
    <comment ref="D10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3/21.11.2007</t>
        </r>
      </text>
    </comment>
    <comment ref="I10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7/23.3.2011</t>
        </r>
      </text>
    </comment>
    <comment ref="J10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4/23.11.2011</t>
        </r>
      </text>
    </comment>
    <comment ref="G10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5/18.2.2009</t>
        </r>
      </text>
    </comment>
    <comment ref="D55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1/22.9.2010</t>
        </r>
      </text>
    </comment>
    <comment ref="G55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1/22.9.2010</t>
        </r>
      </text>
    </comment>
    <comment ref="D47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2/20.10.2010</t>
        </r>
      </text>
    </comment>
    <comment ref="G47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2/20.10.2010</t>
        </r>
      </text>
    </comment>
    <comment ref="D46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2/20.10.2010</t>
        </r>
      </text>
    </comment>
    <comment ref="G46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2/20.10.2010</t>
        </r>
      </text>
    </comment>
    <comment ref="J46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4/21.11.2011</t>
        </r>
      </text>
    </comment>
    <comment ref="D31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3/24.11.2011</t>
        </r>
      </text>
    </comment>
    <comment ref="G31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3/24.11.2011</t>
        </r>
      </text>
    </comment>
    <comment ref="D48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4/15.12.2010</t>
        </r>
      </text>
    </comment>
    <comment ref="G48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4/15.12.2010</t>
        </r>
      </text>
    </comment>
    <comment ref="D29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10/22.6.2011</t>
        </r>
      </text>
    </comment>
    <comment ref="G29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10/22.6.2011</t>
        </r>
      </text>
    </comment>
    <comment ref="G7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10/22.6.2011</t>
        </r>
      </text>
    </comment>
    <comment ref="D7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10/22.6.2011</t>
        </r>
      </text>
    </comment>
    <comment ref="D3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7/24.3.2010</t>
        </r>
      </text>
    </comment>
    <comment ref="G3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7/24.3.2010</t>
        </r>
      </text>
    </comment>
    <comment ref="D28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3/18.11.2009</t>
        </r>
      </text>
    </comment>
    <comment ref="G28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6/16.2.2011</t>
        </r>
      </text>
    </comment>
    <comment ref="I28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1/21.9.2011</t>
        </r>
      </text>
    </comment>
    <comment ref="K18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6/18.03.2009 &amp; 7/24.03.2010</t>
        </r>
      </text>
    </comment>
    <comment ref="I19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11/09.07.2008</t>
        </r>
      </text>
    </comment>
    <comment ref="I2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11/09.07.2008</t>
        </r>
      </text>
    </comment>
    <comment ref="I5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11/09.07.2008</t>
        </r>
      </text>
    </comment>
    <comment ref="I38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7/23.3.2011</t>
        </r>
      </text>
    </comment>
    <comment ref="D38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5/18.2.2009</t>
        </r>
      </text>
    </comment>
    <comment ref="I3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7/23.3.2011</t>
        </r>
      </text>
    </comment>
    <comment ref="D3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7/8.4.2009</t>
        </r>
      </text>
    </comment>
    <comment ref="G38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5/18.2.2009</t>
        </r>
      </text>
    </comment>
    <comment ref="G3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7/8.4.2009</t>
        </r>
      </text>
    </comment>
    <comment ref="G11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4/21.11.2011</t>
        </r>
      </text>
    </comment>
    <comment ref="I11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6/16.2.2011</t>
        </r>
      </text>
    </comment>
    <comment ref="D11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5/18.2.2009</t>
        </r>
      </text>
    </comment>
    <comment ref="I26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8/13.4.2011</t>
        </r>
      </text>
    </comment>
    <comment ref="I5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7/23.3.2011</t>
        </r>
      </text>
    </comment>
    <comment ref="D5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5/18.2.2009</t>
        </r>
      </text>
    </comment>
    <comment ref="G5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5/18.2.2009</t>
        </r>
      </text>
    </comment>
    <comment ref="G2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4/21.11.2011</t>
        </r>
      </text>
    </comment>
    <comment ref="D2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5/18.2.2009</t>
        </r>
      </text>
    </comment>
    <comment ref="K2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3/24.11.2010</t>
        </r>
      </text>
    </comment>
    <comment ref="D26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6/18.3.2009</t>
        </r>
      </text>
    </comment>
    <comment ref="D27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6/18.3.2009</t>
        </r>
      </text>
    </comment>
    <comment ref="G26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6/18.3.2009</t>
        </r>
      </text>
    </comment>
    <comment ref="G27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6/18.3.2009</t>
        </r>
      </text>
    </comment>
    <comment ref="I27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7/23.3.2011</t>
        </r>
      </text>
    </comment>
    <comment ref="K45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2/15.10.2008</t>
        </r>
      </text>
    </comment>
    <comment ref="G1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10/22.6.2011</t>
        </r>
      </text>
    </comment>
    <comment ref="D51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6/18.1.2012</t>
        </r>
      </text>
    </comment>
    <comment ref="D25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6/18.1.2012</t>
        </r>
      </text>
    </comment>
    <comment ref="D15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6/18.1.2012</t>
        </r>
      </text>
    </comment>
    <comment ref="D30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6/18.1.2012</t>
        </r>
      </text>
    </comment>
    <comment ref="D1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6/18.1.2012</t>
        </r>
      </text>
    </comment>
    <comment ref="G25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10/22.6.2011</t>
        </r>
      </text>
    </comment>
    <comment ref="G15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10/22.6.2011</t>
        </r>
      </text>
    </comment>
    <comment ref="G30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10/22.6.2011</t>
        </r>
      </text>
    </comment>
    <comment ref="I2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5/21.12.2011</t>
        </r>
      </text>
    </comment>
    <comment ref="I46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5/21.12.2011</t>
        </r>
      </text>
    </comment>
    <comment ref="I3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5/21.12.2011</t>
        </r>
      </text>
    </comment>
    <comment ref="P21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5/21.12.2011</t>
        </r>
      </text>
    </comment>
    <comment ref="P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5/21.12.2011</t>
        </r>
      </text>
    </comment>
    <comment ref="P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5/21.12.2011</t>
        </r>
      </text>
    </comment>
    <comment ref="P2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5/21.12.2011</t>
        </r>
      </text>
    </comment>
    <comment ref="P39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5/21.12.2011</t>
        </r>
      </text>
    </comment>
    <comment ref="D35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7/22.2.2012</t>
        </r>
      </text>
    </comment>
    <comment ref="I47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7/22.2.2012</t>
        </r>
      </text>
    </comment>
    <comment ref="J19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7/22.2.2012</t>
        </r>
      </text>
    </comment>
    <comment ref="J6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7/22.2.2012</t>
        </r>
      </text>
    </comment>
    <comment ref="J2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7/22.2.2012</t>
        </r>
      </text>
    </comment>
    <comment ref="J1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7/22.2.2012</t>
        </r>
      </text>
    </comment>
    <comment ref="J31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7/22.2.2012</t>
        </r>
      </text>
    </comment>
    <comment ref="J54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7/22.2.2012</t>
        </r>
      </text>
    </comment>
    <comment ref="J28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7/22.2.2012</t>
        </r>
      </text>
    </comment>
    <comment ref="J27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7/22.2.2012</t>
        </r>
      </text>
    </comment>
    <comment ref="J26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7/22.2.2012</t>
        </r>
      </text>
    </comment>
    <comment ref="J11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7/22.2.2012</t>
        </r>
      </text>
    </comment>
    <comment ref="D20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4/16.12.2009</t>
        </r>
      </text>
    </comment>
    <comment ref="G20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4/16.12.2009</t>
        </r>
      </text>
    </comment>
    <comment ref="G35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7/22.2.2012</t>
        </r>
      </text>
    </comment>
    <comment ref="P20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7/22.2.2012</t>
        </r>
      </text>
    </comment>
    <comment ref="J2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8/21/3/2012</t>
        </r>
      </text>
    </comment>
  </commentList>
</comments>
</file>

<file path=xl/comments2.xml><?xml version="1.0" encoding="utf-8"?>
<comments xmlns="http://schemas.openxmlformats.org/spreadsheetml/2006/main">
  <authors>
    <author>postgrad</author>
  </authors>
  <commentList>
    <comment ref="G12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7/2.5.2007</t>
        </r>
      </text>
    </comment>
    <comment ref="D1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3/6.12.2006</t>
        </r>
      </text>
    </comment>
    <comment ref="G13" authorId="0">
      <text>
        <r>
          <rPr>
            <b/>
            <sz val="8"/>
            <rFont val="Tahoma"/>
            <family val="0"/>
          </rPr>
          <t>postgrad:</t>
        </r>
        <r>
          <rPr>
            <sz val="8"/>
            <rFont val="Tahoma"/>
            <family val="0"/>
          </rPr>
          <t xml:space="preserve">
3/19.11.2008</t>
        </r>
      </text>
    </comment>
  </commentList>
</comments>
</file>

<file path=xl/sharedStrings.xml><?xml version="1.0" encoding="utf-8"?>
<sst xmlns="http://schemas.openxmlformats.org/spreadsheetml/2006/main" count="422" uniqueCount="294">
  <si>
    <t>Ονοματεπώνυμο</t>
  </si>
  <si>
    <t>Θέμα/Θεματική Περιοχή</t>
  </si>
  <si>
    <t>Έτος Εισαγωγής</t>
  </si>
  <si>
    <t>Οικονόμου Βαρβάρα</t>
  </si>
  <si>
    <t>Κολοβού Ελισάβετ</t>
  </si>
  <si>
    <t>Περιβαλλοντική Ηθική</t>
  </si>
  <si>
    <t>Ματοσσιάν Αλμπέρ-Ντικράν</t>
  </si>
  <si>
    <t>Δυναμική προσομοίωση δασικής φυτοκοινότητας μέσα από διαταραχή (πυρκαγιά/ες) σε χωρική διάσταση</t>
  </si>
  <si>
    <t>Χατζηευσταθίου Μιχαήλ</t>
  </si>
  <si>
    <t>Γιαννοπούλου Κλεοπάτρα</t>
  </si>
  <si>
    <t>Περιβαλλοντική Εκπαίδευση</t>
  </si>
  <si>
    <t>Τσακμακίδου Αικατερίνη</t>
  </si>
  <si>
    <t>Κλιματική αλλαγή – Η αντίληψη του περιβαλλοντικού κινδύνου στο ελληνικό κοινό</t>
  </si>
  <si>
    <t>Καλλονιάτης Χριστόφορος</t>
  </si>
  <si>
    <t>Οικονομικά Περιβάλλοντος</t>
  </si>
  <si>
    <t>Γιαννακόπουλος Αλέξιος</t>
  </si>
  <si>
    <t>Δάντσης Θεόδωρος</t>
  </si>
  <si>
    <t>Κακαλής Ελευθέριος</t>
  </si>
  <si>
    <t>Οικονόμου Χρήστος</t>
  </si>
  <si>
    <t>Σακκά Αικατερίνη</t>
  </si>
  <si>
    <t>Σκαρβέλης Στέφανος</t>
  </si>
  <si>
    <t>Τσιτάκης Δημήτριος</t>
  </si>
  <si>
    <t>Χριστόπουλος Σταμάτης</t>
  </si>
  <si>
    <t>Φλούδα Ελένη</t>
  </si>
  <si>
    <t xml:space="preserve">Περιβαλλοντική εκπαίδευση &amp; επικοινωνία </t>
  </si>
  <si>
    <t xml:space="preserve">Οικονομική αξιολόγηση των περιβαλλοντικών επιπτώσεων από την παραγωγή λιμενικών υπηρεσιών </t>
  </si>
  <si>
    <t>Γκιουζέπας Γεώργιος</t>
  </si>
  <si>
    <t>Δόξα Αγγελική</t>
  </si>
  <si>
    <t>Καράμπελα Σοφία</t>
  </si>
  <si>
    <t>Ριτσατάκης Εμμανουήλ</t>
  </si>
  <si>
    <t>Γνώσεις και στάσεις για το περιβάλλον</t>
  </si>
  <si>
    <t>Επιβλέπων Καθηγητής</t>
  </si>
  <si>
    <t>Μέλη Τριμελούς</t>
  </si>
  <si>
    <t>Παρατηρήσεις</t>
  </si>
  <si>
    <t>Σκούρτος</t>
  </si>
  <si>
    <t>Ματσίνος</t>
  </si>
  <si>
    <t>Σπιλάνης</t>
  </si>
  <si>
    <t>Κουτσούμπας, Κλαουδάτος</t>
  </si>
  <si>
    <t>Σκαναβή</t>
  </si>
  <si>
    <t>Τρούμπης, Καλαμποκίδης</t>
  </si>
  <si>
    <t>Ματσίνος, Μποτετσάγιας</t>
  </si>
  <si>
    <t>Τρούμπης</t>
  </si>
  <si>
    <t>Χατζόπουλος</t>
  </si>
  <si>
    <t>Γιούργα</t>
  </si>
  <si>
    <t>Ακριώτης</t>
  </si>
  <si>
    <t>Χαλβαδάκης</t>
  </si>
  <si>
    <t xml:space="preserve">Θεοδώρου </t>
  </si>
  <si>
    <t>Σπιλάνης, Λουλούδης</t>
  </si>
  <si>
    <t>Δημητρακόπουλος, Χαραλαμπόπουλος</t>
  </si>
  <si>
    <t>Κόνσολας, Κοντάκος</t>
  </si>
  <si>
    <t>Δαναλάτος, Ζαλίδης</t>
  </si>
  <si>
    <t>Αδαμίδης Γεώργιος</t>
  </si>
  <si>
    <t>Δημητρακόπουλος</t>
  </si>
  <si>
    <t>Τρούμπης, Καζάκου</t>
  </si>
  <si>
    <t>Σκουλούδης Αντώνης</t>
  </si>
  <si>
    <t>Δημητρακόπουλος, Θεοδώρου</t>
  </si>
  <si>
    <t>Ψημίτης, Κοντογιάννη</t>
  </si>
  <si>
    <t>Χαλβαδάκης, Κοντογιάννη</t>
  </si>
  <si>
    <t>Καραμπάς, Κοντογιάννη</t>
  </si>
  <si>
    <t>Κουντούρη, Κοντογιάννη</t>
  </si>
  <si>
    <t>Σαρρή, Κοντογιάννη</t>
  </si>
  <si>
    <t>143/06001</t>
  </si>
  <si>
    <t>143/06002</t>
  </si>
  <si>
    <t>143/06003</t>
  </si>
  <si>
    <t>143/06004</t>
  </si>
  <si>
    <t>143/06006</t>
  </si>
  <si>
    <t>143/07001</t>
  </si>
  <si>
    <t>143/07002</t>
  </si>
  <si>
    <t>AM</t>
  </si>
  <si>
    <t xml:space="preserve"> </t>
  </si>
  <si>
    <t>Κουλουσαρής Μιχάλης</t>
  </si>
  <si>
    <t>Αγγελίδης</t>
  </si>
  <si>
    <t>Πηλίνης, Σαμαρά</t>
  </si>
  <si>
    <t>Σαλωμίδη Μαρία</t>
  </si>
  <si>
    <t xml:space="preserve">Κουτσούμπας, Παναγιωτίδης </t>
  </si>
  <si>
    <t>Μάργαρης</t>
  </si>
  <si>
    <t>Μακρή Χριστίνα</t>
  </si>
  <si>
    <t>Λέκκας</t>
  </si>
  <si>
    <t>Γκαλογιάννης Κωνσταντίνος</t>
  </si>
  <si>
    <t>Χαλβαδάκης, Χαϊντούτη</t>
  </si>
  <si>
    <t>Γαληνού Ελένη</t>
  </si>
  <si>
    <t>Τρούμπης, Λεγάκης</t>
  </si>
  <si>
    <t>Πολυχρονάκη Ελένη</t>
  </si>
  <si>
    <t>Εξαρχουλέα Ιουλία</t>
  </si>
  <si>
    <t>Χαλβαδάκης,Καραντανέλλη</t>
  </si>
  <si>
    <t>Δημητρακόπουλος,Τρούμπης</t>
  </si>
  <si>
    <t>Χαραλαμπόπουλος, Πηλίνης</t>
  </si>
  <si>
    <t>Χαραλαμπόπουλος</t>
  </si>
  <si>
    <t>Χαλβαδάκης, Λέκκας</t>
  </si>
  <si>
    <t>144Δ/200421</t>
  </si>
  <si>
    <t>Γκολφινόπουλος, Πηλίνης</t>
  </si>
  <si>
    <t>Λέκκας, Πηλίνης</t>
  </si>
  <si>
    <t>144Δ/200505</t>
  </si>
  <si>
    <t>Πηλίνης</t>
  </si>
  <si>
    <t>Χαραλαμπόπουλος, Αγγελίδης</t>
  </si>
  <si>
    <t>Καλαβρουζιώτης, Παπαδόπουλος</t>
  </si>
  <si>
    <t>144Δ/200511</t>
  </si>
  <si>
    <t>Σκούρτος, Χαραλαμπόπουλος</t>
  </si>
  <si>
    <t>144Δ/200602</t>
  </si>
  <si>
    <t>Μυλωνάς, Δημητρακόπουλος</t>
  </si>
  <si>
    <t>Γαγάνης</t>
  </si>
  <si>
    <t>Λέκκας, Τσιρτσής</t>
  </si>
  <si>
    <t>144Δ/200604</t>
  </si>
  <si>
    <t>Χαλβαδάκης, Στασινάκης</t>
  </si>
  <si>
    <t>144Δ/200702</t>
  </si>
  <si>
    <t>Λέκκας, Αγγελίδης</t>
  </si>
  <si>
    <t>144Δ/200801</t>
  </si>
  <si>
    <t>Θεοδώρου</t>
  </si>
  <si>
    <t>Δημητρακόπουλος, Αικατερινιάδου</t>
  </si>
  <si>
    <t>ΠΠΔ</t>
  </si>
  <si>
    <t xml:space="preserve">ΤΜΗΜΑ </t>
  </si>
  <si>
    <t>ΘΕΟΦΡΑ</t>
  </si>
  <si>
    <t>Broadbent, Μποτετζάγιας</t>
  </si>
  <si>
    <t>Μπίσκος</t>
  </si>
  <si>
    <t>Πηλίνης, Ελευθεριάδης</t>
  </si>
  <si>
    <t>Μπίσκος, Θεουλάκης</t>
  </si>
  <si>
    <t>Σαμαρά, Ελευθεριάδης</t>
  </si>
  <si>
    <t>Μπουραντά Ευαγγελία</t>
  </si>
  <si>
    <t>Γαγάνης, Βαλλιανάτος</t>
  </si>
  <si>
    <t>Γιαννούλης Χρήστος</t>
  </si>
  <si>
    <t>Ζαλίδης, Συνολάκης</t>
  </si>
  <si>
    <t>Μιχελάκη Χρυσάνθη</t>
  </si>
  <si>
    <t>Ρουβέλας Ελευθέριος-Δημήτριος</t>
  </si>
  <si>
    <t>Σκαναβή, Δημητρακόπουλος</t>
  </si>
  <si>
    <t>ΤΜΗΜΑ</t>
  </si>
  <si>
    <t>Γεωργόπουλος, Στάμου</t>
  </si>
  <si>
    <t>Γιαμαρέλου Μαρία</t>
  </si>
  <si>
    <t>Εχει παρουσιάσει</t>
  </si>
  <si>
    <t>Χαιρετάκη Μαρία</t>
  </si>
  <si>
    <t>Χατζόπουλος, Ματσούκας</t>
  </si>
  <si>
    <t>142/08005</t>
  </si>
  <si>
    <t>142/08012</t>
  </si>
  <si>
    <t>142/09001</t>
  </si>
  <si>
    <t>Καλοπέτρη Μαρία</t>
  </si>
  <si>
    <t>142/08015</t>
  </si>
  <si>
    <t>142/08001</t>
  </si>
  <si>
    <t>Χαραλαμπόπουλος, Ματσίνος</t>
  </si>
  <si>
    <t>142/10001</t>
  </si>
  <si>
    <t>Στασινάκης</t>
  </si>
  <si>
    <t>Αγγελιδάκη Ειρήνη, Θωμαϊδης Νικ.</t>
  </si>
  <si>
    <t>Διερεύνηση Συμπεριφοράς Υπερφθοριωμένων ενώσεων σε Συστήματα Επεξεργασίας Υγρών Αποβλήτων</t>
  </si>
  <si>
    <t>Πηλίνης, Ματσούκας</t>
  </si>
  <si>
    <t>Λειτουργικά Χαρακτηριστικά Δασικών Ειδών Κατά Μήκος Περιβαλλοντικών Βαθμίδων</t>
  </si>
  <si>
    <t xml:space="preserve">Μελέτη της γενετικής δομής και ποικιλότητας του προβάτου της φυλής Λέσβου με τη χρήση γενετικών δεικτών. </t>
  </si>
  <si>
    <t>Επίδραση της Κλιματικής Αλλαγής στην Ποιότητα αέρα στην Ελληνική Επικράτεια</t>
  </si>
  <si>
    <t>Πολατίδου Μαρία</t>
  </si>
  <si>
    <t>Ζκέρη Ειρήνη</t>
  </si>
  <si>
    <t>Μαστρανεστάσης Ιωάννης</t>
  </si>
  <si>
    <t>Σάμιος Στυλιανός</t>
  </si>
  <si>
    <t>Σαμαράς Βασίλειος</t>
  </si>
  <si>
    <t>Γραμματικάκη Μαρία</t>
  </si>
  <si>
    <t>Παπανικολάου Νικόλαος</t>
  </si>
  <si>
    <t xml:space="preserve">Τριανταφύλλου Ελένη </t>
  </si>
  <si>
    <t>Σιακαβάρας  Δημήτριος</t>
  </si>
  <si>
    <t>Πολυμενέας Παναγιώτης</t>
  </si>
  <si>
    <t xml:space="preserve">Γιαννούλης Ευστράτιος  </t>
  </si>
  <si>
    <t>Καρέτσος Σωτήριος</t>
  </si>
  <si>
    <t>Χατζηγεωργίου</t>
  </si>
  <si>
    <t>Φιλίντας Αγαθός</t>
  </si>
  <si>
    <t>Ρετσιλίδου Ολγα</t>
  </si>
  <si>
    <t>Αρβανίτη Ολγα</t>
  </si>
  <si>
    <t>Κοτζαπέτρος Αλέξανδρος</t>
  </si>
  <si>
    <t xml:space="preserve"> Πολιτικά δίκτυα για την Κλιματική Αλλαγή: Η περίπτωση της Ελλάδας</t>
  </si>
  <si>
    <t>142/10002</t>
  </si>
  <si>
    <t>Προσδιορισμός των Φυσικοχημικών Ιδιοτήτων των Λεπτόκοκκων Αιωρούμενων Σωματιδίων στην Ατμόσφαιρα της Θεσσαλονίκης</t>
  </si>
  <si>
    <t>Σύρου Δήμητρα</t>
  </si>
  <si>
    <t>Μποτετζάγιας</t>
  </si>
  <si>
    <t>Δημητρακόπουλος, Κουταλάκης</t>
  </si>
  <si>
    <t>142/10005</t>
  </si>
  <si>
    <t>Ευαγγελινός</t>
  </si>
  <si>
    <t xml:space="preserve">Χαλβαδάκης, Χάλκος </t>
  </si>
  <si>
    <t xml:space="preserve">Ιατρού Ευαγγελία </t>
  </si>
  <si>
    <t>Θωμαϊδης Νικ, Μαμάης Δανιήλ</t>
  </si>
  <si>
    <t>142/10004</t>
  </si>
  <si>
    <t>Εχει παρουσιάσει αλλά αναμένονται διορθώσεις</t>
  </si>
  <si>
    <t>Aναστολή μέχρι 30/3/2013</t>
  </si>
  <si>
    <t>Λαγός, Παπαδασκαλόπουλος</t>
  </si>
  <si>
    <t>A/Α</t>
  </si>
  <si>
    <t>Αντωνάκη Ιωάννα</t>
  </si>
  <si>
    <t>Μοντέλο Εκτίμησης της Οικολογικής Κατάστασης των Τρεχούμενων Νερών της Κρήτης, βάσει Βιολογικών, Φυσικοχημικών και Υδρομορφολογικών Παραμέτρων</t>
  </si>
  <si>
    <t>Δημητρακόπουλος, Λαζαρίδου</t>
  </si>
  <si>
    <t>142/11001</t>
  </si>
  <si>
    <t>142/11002</t>
  </si>
  <si>
    <t>Σαμαρτζίδου Ανθή</t>
  </si>
  <si>
    <t>Ποιότητα Αέρα στο Εσωτερικό των Κτιρίων</t>
  </si>
  <si>
    <t>142/08007</t>
  </si>
  <si>
    <t>142/08010</t>
  </si>
  <si>
    <t>142/08014</t>
  </si>
  <si>
    <t>142/09003</t>
  </si>
  <si>
    <t>142/10003</t>
  </si>
  <si>
    <t>144Δ/200502</t>
  </si>
  <si>
    <t>144Δ/200506</t>
  </si>
  <si>
    <t>144Δ/200512</t>
  </si>
  <si>
    <t>144Δ/200603</t>
  </si>
  <si>
    <t>Φαφούτης Σπυρίδων</t>
  </si>
  <si>
    <t>Ημερομηνία Εγγραφής</t>
  </si>
  <si>
    <t>Ημερομηνία Παρουσίασης Προόδου</t>
  </si>
  <si>
    <t>Ημερομηνία Παρουσίασης Πρότασης</t>
  </si>
  <si>
    <t>Μήνες Αναστολής Φοίτησης</t>
  </si>
  <si>
    <t>Εκπαιδευση Για Τη Βιωσιμη Αναπτυξη. Ο Ρολος Και Η Σημασια Της Ενεργειας</t>
  </si>
  <si>
    <t>Εκτιμηση Των Εκπομπων Θαλασσιων Αερολυματων Σαν Συναρτηση Μετεωρολογικων Παραμετρων</t>
  </si>
  <si>
    <t xml:space="preserve">Δυναμική των θρεπτικών αλάτων στα επιφανειακά και υπόγεια ύδατα λεκάνης απορροής της ανατολικής Μεσογείου  </t>
  </si>
  <si>
    <t>142/9902</t>
  </si>
  <si>
    <t>142/0004</t>
  </si>
  <si>
    <t>Ματσίνος, Λούμου</t>
  </si>
  <si>
    <t>142/9006</t>
  </si>
  <si>
    <t>143/99015</t>
  </si>
  <si>
    <t>143/01007</t>
  </si>
  <si>
    <t>143/04002</t>
  </si>
  <si>
    <t>143/04008</t>
  </si>
  <si>
    <t>Ιακωβίδου Λούμου</t>
  </si>
  <si>
    <t>143/05018</t>
  </si>
  <si>
    <t>143/05012</t>
  </si>
  <si>
    <t>Δημητρακόπουλος, Brown</t>
  </si>
  <si>
    <t xml:space="preserve"> 143/05008</t>
  </si>
  <si>
    <t>143/05001</t>
  </si>
  <si>
    <t>143/05013</t>
  </si>
  <si>
    <t>143/05002</t>
  </si>
  <si>
    <t>143/05003</t>
  </si>
  <si>
    <t>143/05014</t>
  </si>
  <si>
    <t>143/05015</t>
  </si>
  <si>
    <t>143/05005</t>
  </si>
  <si>
    <t>Οικολογία - Διατήρηση και Διαχείριση μεγάλων θηλαστικών και των ενδιαιτημάτων τους σε σχέση με τις επιπτώσεις σημαντικών έργων υποδομής. Η περίπτωση της Εγνατίας Οδού-Ε65 και της καφέ αρκούδας (Ursus arctos), του ζαρκαδιού (Capreolus capreolus) και του αγριόχοιρου (Sus scrofa) στη ΒΑ Πίνδο</t>
  </si>
  <si>
    <t>Aναστολή μέχρι 28/9/2012</t>
  </si>
  <si>
    <t>Εκτίμηση και αξιολόγηση βιωσιμότητας οικονομικών δραστηριοτήτων σε χωρικό επίπεδο: η περίπτωση των επιπτώσεων του τουρισμού (στα ελληνικά νησιά)</t>
  </si>
  <si>
    <t>Οικολογία σερπεντινικών εδαφών: οικοσυστημικές διεργασίες, λειτουργικά χαρακτηριστικά ειδών και διερεύνηση της λειτουργίας της υπερσυσσώρευσης μετάλλων στο ενδημικό είδος της Λέσβου Alyssum lesbiacum.</t>
  </si>
  <si>
    <t>Ματσούκας, Ελευθεριάδης</t>
  </si>
  <si>
    <t>Μελέτη οικολογικών παραμέτρων αρπακτικών εντόμων με χρήση μαθηματικών υποδειγμάτων</t>
  </si>
  <si>
    <t>Αξιολόγηση Μεθόδων Επικοινωνίας της Επικινδυνότητας Φυσικών Καταστροφών</t>
  </si>
  <si>
    <t>Ανάπτυξη Δυναμικού Γεωγραφικού Συστήματος Πληροφοριών για τη Διαχείριση του Σεισμικού Κινδύνου. Εφαρμογή στο Αστικό Συγκρότημα της Πόλης της Μυτιλήνης</t>
  </si>
  <si>
    <t>Αριανούτσου, Κυπαρρίσης-Σαπουντζάκης</t>
  </si>
  <si>
    <t>Η Επίδραση της Κλίμακας στην Δυναμική Χωρικά Προσδιορισμένων Μεταπληθυσμών: Προβλέψεις Στοχαστικού Μοντέλου</t>
  </si>
  <si>
    <t>Χρονική Διάρκεια (Χρόνια)</t>
  </si>
  <si>
    <t>Πότε θα πρέπει να έχει ολοκληρώσει</t>
  </si>
  <si>
    <t>Πότε θα πρέπει να έχει παρουσιάσει την πρόταση</t>
  </si>
  <si>
    <t xml:space="preserve">Διερεύνηση της απομάκρυνσης αντιβιοτικών μέσω δευτεροβάθμιας και τριτοβάθμιας επεξεργασίας υγρών αποβλήτων και μελέτη της τύχης τους κατά την εισαγωγή τους στο υδάτινο περιβάλλον </t>
  </si>
  <si>
    <t>Κατάρτιση στρατηγικού μοντέλου ανάλυσης σύμμικτων ρευμάτων στερεών αποβλήτων στον Ελλαδικό χώρο: Οικονομοτεχνική ανάλυση, στρατηγικός σχεδιασμός και σύνδεση αυτού με τις περιβαλλοντικές αξίες</t>
  </si>
  <si>
    <t>Παντής, Θεοδώρου</t>
  </si>
  <si>
    <t>Μελέτη της Χρωματικής Ευαισθησίας Παρατηρητή στις Μεταβολές της Οπτικής Ποιότητας της Ατμόσφαιρας με Χρήση Μοντέλου Ορατότητας: Ανάπτυξη και Εφαρμογή Λογισμικού Ψυχοφυσικής Αξιολόγησης</t>
  </si>
  <si>
    <t>142/11003</t>
  </si>
  <si>
    <t>142/11004</t>
  </si>
  <si>
    <t>142/11005</t>
  </si>
  <si>
    <t>142/11006</t>
  </si>
  <si>
    <t>142/11007</t>
  </si>
  <si>
    <t>Αναστασάκης Νικόλαος</t>
  </si>
  <si>
    <t>Θεοδωρακέας Παναγιώτης</t>
  </si>
  <si>
    <t>Κυρμανίδου Αναστασία</t>
  </si>
  <si>
    <t>Μπεζαντάκος Σπυρίδων</t>
  </si>
  <si>
    <t>Προϊκάκη Μαρίνα</t>
  </si>
  <si>
    <t>Ζήμερας, Yrjo Haila</t>
  </si>
  <si>
    <t>Ματσίνος, Gimenez Olivier</t>
  </si>
  <si>
    <t>Χάλκος, Δημητρακόπουλος</t>
  </si>
  <si>
    <t>International Relations and Environmental Business</t>
  </si>
  <si>
    <t>Οικολογική Εκτίμηση Ρίσκου στην Διατήρηση της Βιοποικιλότητας:  Ο Ρόλος της Ανάλυσης Αβεβαιότητας</t>
  </si>
  <si>
    <t xml:space="preserve">Μοντελοποίηση Βιωσιμότητας Μεταπληθυσμών σε ένα Πλαίσιο Πλανητικών
Αλλαγών
</t>
  </si>
  <si>
    <t>Προσδιορισμός των Πηγών και των Φυσικοχημικών Ιδιοτήτων Αιωρούμενων Σωματιδίων που Επηρεάζουν το Κλίμα της Ελλάδας</t>
  </si>
  <si>
    <t>Ενσωματώνοντας Καινοτόμες Οικολογικές, Κοινωνικές και Οικονομικές Διαστάσεις στην Εταιρική Κοινωνική Ευθύνη</t>
  </si>
  <si>
    <t xml:space="preserve"> 20/12/2011</t>
  </si>
  <si>
    <t>Eχει οριστεί 7μελής/Έχει πάρει παράταση μέχρι 31/3/2012</t>
  </si>
  <si>
    <t>Eχει οριστεί 7μελής/Έχει πάρει παράταση μέχρι 30/6/2012</t>
  </si>
  <si>
    <t>Έχει υπερβεί κατά πολύ τα 6 χρόνια/Έχει πάρει παράταση μέχρι 31/3/2012</t>
  </si>
  <si>
    <t>Έχει υπερβεί τα 6 χρόνια/'Εχει πάρει παράταση μέχρι 31/12/2013</t>
  </si>
  <si>
    <t>142/11008</t>
  </si>
  <si>
    <t>Μαραβάς Γρηγόριος</t>
  </si>
  <si>
    <t>Ματσούκας, Μπίσκος</t>
  </si>
  <si>
    <t>Συνεισφορά της Διασυνοριακής Ρύπανσης στις Φυσικοχημικές και Οπτικές Ιδιότητες των Αερολυμάτων στην Περιοχή της Ανατολικής Μεσογείου</t>
  </si>
  <si>
    <t>Αυτόματος Έλεγχος Συστημάτων Επεξεργασίας Υγρών Αποβλήτων με Χρήση Προηγμένων Συστημάτων Τεχνητής Νοημοσύνης</t>
  </si>
  <si>
    <t xml:space="preserve">Ανάπτυξη Μεθόδου Ταυτόχρονου Προσδιορισμού Φαρμακευτικών Ουσιών και Ενδοκρινικών Διαταρακτών,  Μελέτη της Τύχης και της Επίδρασής τους στην Αναερόβια Χώνευση της Ιλύος </t>
  </si>
  <si>
    <t xml:space="preserve">Αρσενικό στα Επιφανειακά και Υπόγεια Ύδατα στη Νήσο Λέσβο:  Χημικές Μορφές, Υδρογεωλογικές Συνθήκες, Φυσικοχημικοί Παράγοντες </t>
  </si>
  <si>
    <t>Κατασκευή Ηχητικά Προσανατολισμένου Στατιστικού Μοντέλου Δενδρογράμματος Φυλογενετικής Ταξινόμησης και Χρήση της Τεχνογνωσίας για τη Διερεύνηση Πιθανής Ανθρωπογενούς Ηχητικής Επιρροής στη Φυσική Επιλογή</t>
  </si>
  <si>
    <t>Corporate Responsibility: A Voluntary Instrument for Non-Financial Accountability and Self-Regulation: Essays on the Greek Business Sector - Implications for Practitioners and Policy Makers</t>
  </si>
  <si>
    <t>Περιβαλλοντική Διακυβέρνηση μέσω Θεσμών Συνεργατικής Διαχείρισης: Μελέτη και Ανάλυση των Μη Κυβερνητικών Οργανώσεων στους Ελληνικούς Φορείς Διαχείρισης Προστατευόμενων Περιοχών</t>
  </si>
  <si>
    <t>Ανάπτυξη Αναλυτή Υγροσκοπικότητας Αιωρούμενων Σωματιδίων και Διεξαγωγή Εργαστηριακών Μετρήσεων και Μετρήσεων Πεδίου σε Αστικούς και Περι-Αστικούς Χώρους</t>
  </si>
  <si>
    <t>Εκτίμηση των Συγκεντρώσεων και της Χημικής Σύστασης των Αιωρούμενων Σωματιδίων στην Περιοχή του Βορείου Αιγαίου</t>
  </si>
  <si>
    <t>142/09002</t>
  </si>
  <si>
    <t>Στεφανάκης Δημήτριος</t>
  </si>
  <si>
    <t>Σκαναβή, Σουλακέλλης</t>
  </si>
  <si>
    <t>Δεν έχει παρουσιάσει πρόταση</t>
  </si>
  <si>
    <t>Έχει πάρει παράταση μέχρι 31/3/2012</t>
  </si>
  <si>
    <t>ΠΡΕΠΕΙ ΝΑ ΟΡΙΣΤΕΙ ΤΡΙΜΕΛΗΣ</t>
  </si>
  <si>
    <t>Δεν έχει παρουσιάσει ακόμα πρόταση</t>
  </si>
  <si>
    <t>Παρουσίασε πρόταση πριν λίγο καιρό</t>
  </si>
  <si>
    <t>Αναστολή Φοίτησης/Παράταση Υποστήριξης</t>
  </si>
  <si>
    <t>Έχει ολοκληρώσει και αναμένονται διορθώσεις</t>
  </si>
  <si>
    <t>Δεν έχει τριμελή</t>
  </si>
  <si>
    <t>Δεν έχει παρουσιάσει πρόοδο</t>
  </si>
  <si>
    <t>Έχει υπερβεί τα 6 χρόνια</t>
  </si>
  <si>
    <t>Ανάπτυξη Μεθοδολογίας για την Ακριβή Εκτίμηση των Αλλαγών Χρήσεων Γης σε Αστικό και Περιαστικό Περιβάλλον Χρησιμοποιώντας Κυψελοειδή Αυτόματα – Εφαρμογή στη νήσο Νάξο</t>
  </si>
  <si>
    <t>Έχει υπερβεί τα 6 χρόνια/Έχει πάρει παράταση μέχρι 30/6/2012</t>
  </si>
  <si>
    <t>Αγγελής Άνυτος</t>
  </si>
  <si>
    <t>Eχει οριστεί 7μελής/Έχει πάρει παράταση και θα παρουσιάσει 27/4/2012 συμφωνα με εισήγηση της κας Γιούργα</t>
  </si>
  <si>
    <t>Παρουσιάζει 20/3/2012</t>
  </si>
  <si>
    <t>Πάει για διαγρφή</t>
  </si>
  <si>
    <t>Δημιουργία Αυτόνομης Εναέριας Πλατφόρμας Τηλεπισκόπισης για την Παραγωγή Χαρτών Δεικτών Βλάστησης &amp; Προσδιορισμό Δυναμικών Παραγωγής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</si>
</sst>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[$-408]dddd\,\ d\ mmmm\ yyyy"/>
    <numFmt numFmtId="177" formatCode="d/m/yyyy;@"/>
    <numFmt numFmtId="178" formatCode="0.0000"/>
    <numFmt numFmtId="179" formatCode="mmm\-yyyy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8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21" borderId="1" applyNumberFormat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24" borderId="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24" borderId="10" xfId="0" applyFont="1" applyFill="1" applyBorder="1" applyAlignment="1">
      <alignment horizontal="justify" vertical="center" wrapText="1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justify" vertical="center"/>
    </xf>
    <xf numFmtId="0" fontId="1" fillId="24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/>
    </xf>
    <xf numFmtId="0" fontId="25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/>
    </xf>
    <xf numFmtId="0" fontId="23" fillId="0" borderId="0" xfId="0" applyFont="1" applyBorder="1" applyAlignment="1">
      <alignment vertical="center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177" fontId="5" fillId="24" borderId="10" xfId="0" applyNumberFormat="1" applyFont="1" applyFill="1" applyBorder="1" applyAlignment="1">
      <alignment horizontal="center" vertical="center" wrapText="1"/>
    </xf>
    <xf numFmtId="177" fontId="1" fillId="24" borderId="10" xfId="0" applyNumberFormat="1" applyFont="1" applyFill="1" applyBorder="1" applyAlignment="1">
      <alignment horizontal="center" vertical="center"/>
    </xf>
    <xf numFmtId="177" fontId="1" fillId="24" borderId="1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justify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1" fillId="24" borderId="10" xfId="0" applyNumberFormat="1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justify" vertical="center" wrapText="1"/>
    </xf>
    <xf numFmtId="177" fontId="1" fillId="3" borderId="10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/>
    </xf>
    <xf numFmtId="14" fontId="1" fillId="3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14" fontId="1" fillId="3" borderId="10" xfId="0" applyNumberFormat="1" applyFont="1" applyFill="1" applyBorder="1" applyAlignment="1">
      <alignment horizontal="justify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177" fontId="1" fillId="3" borderId="10" xfId="0" applyNumberFormat="1" applyFont="1" applyFill="1" applyBorder="1" applyAlignment="1">
      <alignment vertical="center" wrapText="1"/>
    </xf>
    <xf numFmtId="14" fontId="1" fillId="3" borderId="10" xfId="0" applyNumberFormat="1" applyFont="1" applyFill="1" applyBorder="1" applyAlignment="1">
      <alignment horizontal="center" wrapText="1"/>
    </xf>
    <xf numFmtId="14" fontId="1" fillId="3" borderId="10" xfId="0" applyNumberFormat="1" applyFont="1" applyFill="1" applyBorder="1" applyAlignment="1">
      <alignment wrapText="1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justify" vertical="center" wrapText="1"/>
    </xf>
    <xf numFmtId="177" fontId="1" fillId="8" borderId="10" xfId="0" applyNumberFormat="1" applyFont="1" applyFill="1" applyBorder="1" applyAlignment="1">
      <alignment horizontal="center" vertical="center" wrapText="1"/>
    </xf>
    <xf numFmtId="1" fontId="1" fillId="8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/>
    </xf>
    <xf numFmtId="14" fontId="1" fillId="8" borderId="10" xfId="0" applyNumberFormat="1" applyFont="1" applyFill="1" applyBorder="1" applyAlignment="1">
      <alignment horizontal="center" vertical="center" wrapText="1"/>
    </xf>
    <xf numFmtId="14" fontId="1" fillId="8" borderId="10" xfId="0" applyNumberFormat="1" applyFont="1" applyFill="1" applyBorder="1" applyAlignment="1">
      <alignment horizontal="center" wrapText="1"/>
    </xf>
    <xf numFmtId="14" fontId="1" fillId="8" borderId="10" xfId="0" applyNumberFormat="1" applyFont="1" applyFill="1" applyBorder="1" applyAlignment="1">
      <alignment horizontal="justify" vertical="center" wrapText="1"/>
    </xf>
    <xf numFmtId="2" fontId="1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177" fontId="1" fillId="3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 wrapText="1"/>
    </xf>
    <xf numFmtId="0" fontId="0" fillId="8" borderId="0" xfId="0" applyFont="1" applyFill="1" applyBorder="1" applyAlignment="1">
      <alignment vertical="center"/>
    </xf>
    <xf numFmtId="0" fontId="1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justify" vertical="center" wrapText="1"/>
    </xf>
    <xf numFmtId="177" fontId="1" fillId="25" borderId="10" xfId="0" applyNumberFormat="1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vertical="center" wrapText="1"/>
    </xf>
    <xf numFmtId="14" fontId="1" fillId="25" borderId="10" xfId="0" applyNumberFormat="1" applyFont="1" applyFill="1" applyBorder="1" applyAlignment="1">
      <alignment horizontal="center" vertical="center" wrapText="1"/>
    </xf>
    <xf numFmtId="14" fontId="1" fillId="25" borderId="10" xfId="0" applyNumberFormat="1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vertical="center"/>
    </xf>
    <xf numFmtId="14" fontId="1" fillId="25" borderId="10" xfId="0" applyNumberFormat="1" applyFont="1" applyFill="1" applyBorder="1" applyAlignment="1">
      <alignment horizontal="justify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vertical="center"/>
    </xf>
    <xf numFmtId="0" fontId="0" fillId="15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1" fillId="7" borderId="10" xfId="0" applyFont="1" applyFill="1" applyBorder="1" applyAlignment="1">
      <alignment vertical="center" wrapText="1"/>
    </xf>
    <xf numFmtId="177" fontId="1" fillId="7" borderId="10" xfId="0" applyNumberFormat="1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/>
    </xf>
    <xf numFmtId="14" fontId="1" fillId="7" borderId="10" xfId="0" applyNumberFormat="1" applyFont="1" applyFill="1" applyBorder="1" applyAlignment="1">
      <alignment horizontal="center" vertical="center" wrapText="1"/>
    </xf>
    <xf numFmtId="14" fontId="1" fillId="7" borderId="10" xfId="0" applyNumberFormat="1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/>
    </xf>
    <xf numFmtId="14" fontId="1" fillId="7" borderId="10" xfId="0" applyNumberFormat="1" applyFont="1" applyFill="1" applyBorder="1" applyAlignment="1">
      <alignment horizontal="justify" vertical="center" wrapText="1"/>
    </xf>
    <xf numFmtId="2" fontId="1" fillId="7" borderId="1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justify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4" fontId="1" fillId="7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 wrapText="1"/>
    </xf>
    <xf numFmtId="0" fontId="1" fillId="18" borderId="10" xfId="0" applyFont="1" applyFill="1" applyBorder="1" applyAlignment="1">
      <alignment horizontal="justify" vertical="center" wrapText="1"/>
    </xf>
    <xf numFmtId="177" fontId="1" fillId="18" borderId="10" xfId="0" applyNumberFormat="1" applyFont="1" applyFill="1" applyBorder="1" applyAlignment="1">
      <alignment horizontal="center" vertical="center" wrapText="1"/>
    </xf>
    <xf numFmtId="1" fontId="1" fillId="18" borderId="10" xfId="0" applyNumberFormat="1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/>
    </xf>
    <xf numFmtId="14" fontId="1" fillId="18" borderId="10" xfId="0" applyNumberFormat="1" applyFont="1" applyFill="1" applyBorder="1" applyAlignment="1">
      <alignment horizontal="center" vertical="center" wrapText="1"/>
    </xf>
    <xf numFmtId="14" fontId="1" fillId="18" borderId="10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" wrapText="1"/>
    </xf>
    <xf numFmtId="14" fontId="1" fillId="18" borderId="10" xfId="0" applyNumberFormat="1" applyFont="1" applyFill="1" applyBorder="1" applyAlignment="1">
      <alignment horizontal="justify" vertical="center" wrapText="1"/>
    </xf>
    <xf numFmtId="2" fontId="1" fillId="18" borderId="10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vertical="center"/>
    </xf>
    <xf numFmtId="0" fontId="1" fillId="18" borderId="10" xfId="0" applyFont="1" applyFill="1" applyBorder="1" applyAlignment="1">
      <alignment horizontal="center" vertical="center"/>
    </xf>
    <xf numFmtId="14" fontId="1" fillId="18" borderId="10" xfId="0" applyNumberFormat="1" applyFont="1" applyFill="1" applyBorder="1" applyAlignment="1">
      <alignment wrapText="1"/>
    </xf>
    <xf numFmtId="0" fontId="1" fillId="18" borderId="10" xfId="0" applyFont="1" applyFill="1" applyBorder="1" applyAlignment="1">
      <alignment horizontal="justify" vertical="center" wrapText="1"/>
    </xf>
    <xf numFmtId="0" fontId="1" fillId="18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1">
      <pane ySplit="930" topLeftCell="BM1" activePane="bottomLeft" state="split"/>
      <selection pane="topLeft" activeCell="I2" sqref="I1:I16384"/>
      <selection pane="bottomLeft" activeCell="E15" sqref="E15"/>
    </sheetView>
  </sheetViews>
  <sheetFormatPr defaultColWidth="9.140625" defaultRowHeight="19.5" customHeight="1"/>
  <cols>
    <col min="1" max="1" width="4.140625" style="41" bestFit="1" customWidth="1"/>
    <col min="2" max="2" width="11.57421875" style="2" customWidth="1"/>
    <col min="3" max="3" width="23.140625" style="18" customWidth="1"/>
    <col min="4" max="4" width="10.421875" style="55" bestFit="1" customWidth="1"/>
    <col min="5" max="5" width="14.00390625" style="51" bestFit="1" customWidth="1"/>
    <col min="6" max="6" width="16.28125" style="19" customWidth="1"/>
    <col min="7" max="7" width="31.00390625" style="18" bestFit="1" customWidth="1"/>
    <col min="8" max="8" width="14.8515625" style="65" hidden="1" customWidth="1"/>
    <col min="9" max="9" width="19.8515625" style="67" customWidth="1"/>
    <col min="10" max="10" width="21.00390625" style="105" customWidth="1"/>
    <col min="11" max="11" width="15.57421875" style="19" bestFit="1" customWidth="1"/>
    <col min="12" max="12" width="32.140625" style="46" customWidth="1"/>
    <col min="13" max="13" width="7.8515625" style="58" hidden="1" customWidth="1"/>
    <col min="14" max="14" width="14.28125" style="61" bestFit="1" customWidth="1"/>
    <col min="15" max="15" width="16.421875" style="65" customWidth="1"/>
    <col min="16" max="16" width="40.28125" style="46" bestFit="1" customWidth="1"/>
    <col min="17" max="17" width="9.00390625" style="19" hidden="1" customWidth="1"/>
    <col min="18" max="16384" width="9.140625" style="2" customWidth="1"/>
  </cols>
  <sheetData>
    <row r="1" spans="1:17" s="41" customFormat="1" ht="45">
      <c r="A1" s="40" t="s">
        <v>177</v>
      </c>
      <c r="B1" s="40" t="s">
        <v>68</v>
      </c>
      <c r="C1" s="6" t="s">
        <v>0</v>
      </c>
      <c r="D1" s="52" t="s">
        <v>195</v>
      </c>
      <c r="E1" s="49" t="s">
        <v>2</v>
      </c>
      <c r="F1" s="6" t="s">
        <v>31</v>
      </c>
      <c r="G1" s="141" t="s">
        <v>32</v>
      </c>
      <c r="H1" s="57" t="s">
        <v>234</v>
      </c>
      <c r="I1" s="68" t="s">
        <v>197</v>
      </c>
      <c r="J1" s="63" t="s">
        <v>196</v>
      </c>
      <c r="K1" s="48" t="s">
        <v>198</v>
      </c>
      <c r="L1" s="6" t="s">
        <v>1</v>
      </c>
      <c r="M1" s="57">
        <f ca="1">TODAY()</f>
        <v>40994</v>
      </c>
      <c r="N1" s="59" t="s">
        <v>232</v>
      </c>
      <c r="O1" s="57" t="s">
        <v>233</v>
      </c>
      <c r="P1" s="48" t="s">
        <v>33</v>
      </c>
      <c r="Q1" s="14"/>
    </row>
    <row r="2" spans="1:17" ht="19.5" customHeight="1">
      <c r="A2" s="40">
        <v>1</v>
      </c>
      <c r="B2" s="66" t="s">
        <v>202</v>
      </c>
      <c r="C2" s="78" t="s">
        <v>80</v>
      </c>
      <c r="D2" s="79">
        <v>36341</v>
      </c>
      <c r="E2" s="80">
        <f aca="true" t="shared" si="0" ref="E2:E33">IF(D2&lt;&gt;"",YEAR(D2),D2)</f>
        <v>1999</v>
      </c>
      <c r="F2" s="81" t="s">
        <v>44</v>
      </c>
      <c r="G2" s="82" t="s">
        <v>81</v>
      </c>
      <c r="H2" s="83">
        <f aca="true" t="shared" si="1" ref="H2:H33">D2+(18*30)</f>
        <v>36881</v>
      </c>
      <c r="I2" s="83">
        <v>37305</v>
      </c>
      <c r="J2" s="101"/>
      <c r="K2" s="84">
        <v>12</v>
      </c>
      <c r="L2" s="78"/>
      <c r="M2" s="85">
        <f aca="true" t="shared" si="2" ref="M2:M34">M$1</f>
        <v>40994</v>
      </c>
      <c r="N2" s="86">
        <f aca="true" t="shared" si="3" ref="N2:N34">((M2-D2)/365)-(K2/12)</f>
        <v>11.747945205479452</v>
      </c>
      <c r="O2" s="83">
        <f aca="true" t="shared" si="4" ref="O2:O33">D2+(6*365)+(K2*30)</f>
        <v>38891</v>
      </c>
      <c r="P2" s="66" t="s">
        <v>259</v>
      </c>
      <c r="Q2" s="12" t="s">
        <v>110</v>
      </c>
    </row>
    <row r="3" spans="1:17" ht="90">
      <c r="A3" s="76">
        <v>2</v>
      </c>
      <c r="B3" s="66" t="s">
        <v>215</v>
      </c>
      <c r="C3" s="78" t="s">
        <v>15</v>
      </c>
      <c r="D3" s="79">
        <v>38539</v>
      </c>
      <c r="E3" s="80">
        <f t="shared" si="0"/>
        <v>2005</v>
      </c>
      <c r="F3" s="81" t="s">
        <v>44</v>
      </c>
      <c r="G3" s="82" t="s">
        <v>55</v>
      </c>
      <c r="H3" s="83">
        <f t="shared" si="1"/>
        <v>39079</v>
      </c>
      <c r="I3" s="83">
        <v>39350</v>
      </c>
      <c r="J3" s="101"/>
      <c r="K3" s="84"/>
      <c r="L3" s="78" t="s">
        <v>222</v>
      </c>
      <c r="M3" s="85">
        <f t="shared" si="2"/>
        <v>40994</v>
      </c>
      <c r="N3" s="86">
        <f t="shared" si="3"/>
        <v>6.726027397260274</v>
      </c>
      <c r="O3" s="83">
        <f t="shared" si="4"/>
        <v>40729</v>
      </c>
      <c r="P3" s="66" t="s">
        <v>288</v>
      </c>
      <c r="Q3" s="14" t="s">
        <v>109</v>
      </c>
    </row>
    <row r="4" spans="1:17" ht="22.5">
      <c r="A4" s="40">
        <v>3</v>
      </c>
      <c r="B4" s="66" t="s">
        <v>214</v>
      </c>
      <c r="C4" s="78" t="s">
        <v>17</v>
      </c>
      <c r="D4" s="79">
        <v>38684</v>
      </c>
      <c r="E4" s="80">
        <f t="shared" si="0"/>
        <v>2005</v>
      </c>
      <c r="F4" s="81" t="s">
        <v>44</v>
      </c>
      <c r="G4" s="82" t="s">
        <v>55</v>
      </c>
      <c r="H4" s="83">
        <f t="shared" si="1"/>
        <v>39224</v>
      </c>
      <c r="I4" s="83">
        <v>39199</v>
      </c>
      <c r="J4" s="101"/>
      <c r="K4" s="81"/>
      <c r="L4" s="78"/>
      <c r="M4" s="85">
        <f t="shared" si="2"/>
        <v>40994</v>
      </c>
      <c r="N4" s="86">
        <f t="shared" si="3"/>
        <v>6.328767123287672</v>
      </c>
      <c r="O4" s="83">
        <f t="shared" si="4"/>
        <v>40874</v>
      </c>
      <c r="P4" s="66" t="s">
        <v>288</v>
      </c>
      <c r="Q4" s="14" t="s">
        <v>109</v>
      </c>
    </row>
    <row r="5" spans="1:17" ht="33.75">
      <c r="A5" s="76">
        <v>6</v>
      </c>
      <c r="B5" s="17" t="s">
        <v>193</v>
      </c>
      <c r="C5" s="8" t="s">
        <v>145</v>
      </c>
      <c r="D5" s="54">
        <v>38994</v>
      </c>
      <c r="E5" s="50">
        <f t="shared" si="0"/>
        <v>2006</v>
      </c>
      <c r="F5" s="9" t="s">
        <v>100</v>
      </c>
      <c r="G5" s="10" t="s">
        <v>101</v>
      </c>
      <c r="H5" s="64">
        <f t="shared" si="1"/>
        <v>39534</v>
      </c>
      <c r="I5" s="69">
        <v>39605</v>
      </c>
      <c r="J5" s="69">
        <v>40891</v>
      </c>
      <c r="K5" s="9"/>
      <c r="L5" s="17" t="s">
        <v>201</v>
      </c>
      <c r="M5" s="56">
        <f t="shared" si="2"/>
        <v>40994</v>
      </c>
      <c r="N5" s="60">
        <f t="shared" si="3"/>
        <v>5.47945205479452</v>
      </c>
      <c r="O5" s="64">
        <f t="shared" si="4"/>
        <v>41184</v>
      </c>
      <c r="P5" s="15"/>
      <c r="Q5" s="12" t="s">
        <v>111</v>
      </c>
    </row>
    <row r="6" spans="1:17" ht="45">
      <c r="A6" s="40">
        <v>5</v>
      </c>
      <c r="B6" s="17" t="s">
        <v>104</v>
      </c>
      <c r="C6" s="8" t="s">
        <v>146</v>
      </c>
      <c r="D6" s="54">
        <v>39351</v>
      </c>
      <c r="E6" s="50">
        <f t="shared" si="0"/>
        <v>2007</v>
      </c>
      <c r="F6" s="9" t="s">
        <v>100</v>
      </c>
      <c r="G6" s="10" t="s">
        <v>105</v>
      </c>
      <c r="H6" s="64">
        <f t="shared" si="1"/>
        <v>39891</v>
      </c>
      <c r="I6" s="69">
        <v>39902</v>
      </c>
      <c r="J6" s="69">
        <v>40939</v>
      </c>
      <c r="K6" s="9"/>
      <c r="L6" s="17" t="s">
        <v>268</v>
      </c>
      <c r="M6" s="56">
        <f t="shared" si="2"/>
        <v>40994</v>
      </c>
      <c r="N6" s="60">
        <f t="shared" si="3"/>
        <v>4.501369863013698</v>
      </c>
      <c r="O6" s="64">
        <f t="shared" si="4"/>
        <v>41541</v>
      </c>
      <c r="P6" s="15"/>
      <c r="Q6" s="12" t="s">
        <v>111</v>
      </c>
    </row>
    <row r="7" spans="1:17" ht="19.5" customHeight="1">
      <c r="A7" s="76">
        <v>4</v>
      </c>
      <c r="B7" s="17" t="s">
        <v>181</v>
      </c>
      <c r="C7" s="8" t="s">
        <v>178</v>
      </c>
      <c r="D7" s="54">
        <v>40716</v>
      </c>
      <c r="E7" s="50">
        <f t="shared" si="0"/>
        <v>2011</v>
      </c>
      <c r="F7" s="9" t="s">
        <v>100</v>
      </c>
      <c r="G7" s="10" t="s">
        <v>180</v>
      </c>
      <c r="H7" s="64">
        <f t="shared" si="1"/>
        <v>41256</v>
      </c>
      <c r="I7" s="69" t="str">
        <f>"Πρέπει να παρουσιάσει μέχρι "&amp;TEXT(H7,"ηη/μμ/εεεε")</f>
        <v>Πρέπει να παρουσιάσει μέχρι 13/12/2012</v>
      </c>
      <c r="J7" s="102" t="s">
        <v>280</v>
      </c>
      <c r="K7" s="9"/>
      <c r="L7" s="17" t="s">
        <v>179</v>
      </c>
      <c r="M7" s="56">
        <f t="shared" si="2"/>
        <v>40994</v>
      </c>
      <c r="N7" s="60">
        <f t="shared" si="3"/>
        <v>0.7616438356164383</v>
      </c>
      <c r="O7" s="64">
        <f t="shared" si="4"/>
        <v>42906</v>
      </c>
      <c r="P7" s="15"/>
      <c r="Q7" s="12" t="s">
        <v>110</v>
      </c>
    </row>
    <row r="8" spans="1:17" ht="19.5" customHeight="1">
      <c r="A8" s="76">
        <v>8</v>
      </c>
      <c r="B8" s="136" t="s">
        <v>203</v>
      </c>
      <c r="C8" s="137" t="s">
        <v>82</v>
      </c>
      <c r="D8" s="138">
        <v>36796</v>
      </c>
      <c r="E8" s="50">
        <f t="shared" si="0"/>
        <v>2000</v>
      </c>
      <c r="F8" s="143" t="s">
        <v>43</v>
      </c>
      <c r="G8" s="144" t="s">
        <v>204</v>
      </c>
      <c r="H8" s="64">
        <f t="shared" si="1"/>
        <v>37336</v>
      </c>
      <c r="I8" s="64">
        <v>37930</v>
      </c>
      <c r="J8" s="102"/>
      <c r="K8" s="20"/>
      <c r="L8" s="137"/>
      <c r="M8" s="56">
        <f t="shared" si="2"/>
        <v>40994</v>
      </c>
      <c r="N8" s="60">
        <f t="shared" si="3"/>
        <v>11.501369863013698</v>
      </c>
      <c r="O8" s="64">
        <f t="shared" si="4"/>
        <v>38986</v>
      </c>
      <c r="P8" s="136" t="s">
        <v>290</v>
      </c>
      <c r="Q8" s="12" t="s">
        <v>110</v>
      </c>
    </row>
    <row r="9" spans="1:17" ht="19.5" customHeight="1">
      <c r="A9" s="40">
        <v>7</v>
      </c>
      <c r="B9" s="136" t="s">
        <v>208</v>
      </c>
      <c r="C9" s="137" t="s">
        <v>16</v>
      </c>
      <c r="D9" s="138">
        <v>38303</v>
      </c>
      <c r="E9" s="50">
        <f t="shared" si="0"/>
        <v>2004</v>
      </c>
      <c r="F9" s="143" t="s">
        <v>43</v>
      </c>
      <c r="G9" s="144" t="s">
        <v>210</v>
      </c>
      <c r="H9" s="64">
        <f t="shared" si="1"/>
        <v>38843</v>
      </c>
      <c r="I9" s="64"/>
      <c r="J9" s="64">
        <v>39197</v>
      </c>
      <c r="K9" s="20"/>
      <c r="L9" s="137"/>
      <c r="M9" s="56">
        <f t="shared" si="2"/>
        <v>40994</v>
      </c>
      <c r="N9" s="60">
        <f t="shared" si="3"/>
        <v>7.372602739726028</v>
      </c>
      <c r="O9" s="64">
        <f t="shared" si="4"/>
        <v>40493</v>
      </c>
      <c r="P9" s="136" t="s">
        <v>290</v>
      </c>
      <c r="Q9" s="14" t="s">
        <v>109</v>
      </c>
    </row>
    <row r="10" spans="1:17" ht="19.5" customHeight="1">
      <c r="A10" s="40">
        <v>9</v>
      </c>
      <c r="B10" s="17" t="s">
        <v>66</v>
      </c>
      <c r="C10" s="17" t="s">
        <v>51</v>
      </c>
      <c r="D10" s="54">
        <v>39407</v>
      </c>
      <c r="E10" s="50">
        <f t="shared" si="0"/>
        <v>2007</v>
      </c>
      <c r="F10" s="13" t="s">
        <v>52</v>
      </c>
      <c r="G10" s="17" t="s">
        <v>53</v>
      </c>
      <c r="H10" s="64">
        <f t="shared" si="1"/>
        <v>39947</v>
      </c>
      <c r="I10" s="64">
        <v>40602</v>
      </c>
      <c r="J10" s="64">
        <v>40865</v>
      </c>
      <c r="K10" s="13"/>
      <c r="L10" s="17" t="s">
        <v>225</v>
      </c>
      <c r="M10" s="56">
        <f t="shared" si="2"/>
        <v>40994</v>
      </c>
      <c r="N10" s="60">
        <f t="shared" si="3"/>
        <v>4.347945205479452</v>
      </c>
      <c r="O10" s="64">
        <f t="shared" si="4"/>
        <v>41597</v>
      </c>
      <c r="P10" s="15"/>
      <c r="Q10" s="14" t="s">
        <v>109</v>
      </c>
    </row>
    <row r="11" spans="1:17" s="4" customFormat="1" ht="19.5" customHeight="1">
      <c r="A11" s="76">
        <v>10</v>
      </c>
      <c r="B11" s="17" t="s">
        <v>130</v>
      </c>
      <c r="C11" s="8" t="s">
        <v>121</v>
      </c>
      <c r="D11" s="54">
        <v>39862</v>
      </c>
      <c r="E11" s="50">
        <f t="shared" si="0"/>
        <v>2009</v>
      </c>
      <c r="F11" s="9" t="s">
        <v>52</v>
      </c>
      <c r="G11" s="10" t="s">
        <v>230</v>
      </c>
      <c r="H11" s="64">
        <f t="shared" si="1"/>
        <v>40402</v>
      </c>
      <c r="I11" s="69">
        <v>40577</v>
      </c>
      <c r="J11" s="69">
        <v>40960</v>
      </c>
      <c r="K11" s="9"/>
      <c r="L11" s="17" t="s">
        <v>142</v>
      </c>
      <c r="M11" s="56">
        <f t="shared" si="2"/>
        <v>40994</v>
      </c>
      <c r="N11" s="60">
        <f t="shared" si="3"/>
        <v>3.1013698630136988</v>
      </c>
      <c r="O11" s="64">
        <f t="shared" si="4"/>
        <v>42052</v>
      </c>
      <c r="P11" s="15"/>
      <c r="Q11" s="12" t="s">
        <v>110</v>
      </c>
    </row>
    <row r="12" spans="1:17" ht="67.5">
      <c r="A12" s="76">
        <v>12</v>
      </c>
      <c r="B12" s="17" t="s">
        <v>67</v>
      </c>
      <c r="C12" s="8" t="s">
        <v>54</v>
      </c>
      <c r="D12" s="54">
        <v>39407</v>
      </c>
      <c r="E12" s="50">
        <f t="shared" si="0"/>
        <v>2007</v>
      </c>
      <c r="F12" s="13" t="s">
        <v>169</v>
      </c>
      <c r="G12" s="11" t="s">
        <v>170</v>
      </c>
      <c r="H12" s="64">
        <f t="shared" si="1"/>
        <v>39947</v>
      </c>
      <c r="I12" s="64">
        <v>40583</v>
      </c>
      <c r="J12" s="64">
        <v>40952</v>
      </c>
      <c r="K12" s="12"/>
      <c r="L12" s="17" t="s">
        <v>270</v>
      </c>
      <c r="M12" s="56">
        <f t="shared" si="2"/>
        <v>40994</v>
      </c>
      <c r="N12" s="60">
        <f t="shared" si="3"/>
        <v>4.347945205479452</v>
      </c>
      <c r="O12" s="64">
        <f t="shared" si="4"/>
        <v>41597</v>
      </c>
      <c r="P12" s="62"/>
      <c r="Q12" s="14" t="s">
        <v>109</v>
      </c>
    </row>
    <row r="13" spans="1:17" s="4" customFormat="1" ht="19.5" customHeight="1">
      <c r="A13" s="40">
        <v>11</v>
      </c>
      <c r="B13" s="17" t="s">
        <v>243</v>
      </c>
      <c r="C13" s="8" t="s">
        <v>248</v>
      </c>
      <c r="D13" s="54">
        <v>40926</v>
      </c>
      <c r="E13" s="50">
        <f t="shared" si="0"/>
        <v>2012</v>
      </c>
      <c r="F13" s="13" t="s">
        <v>169</v>
      </c>
      <c r="G13" s="77" t="s">
        <v>251</v>
      </c>
      <c r="H13" s="64">
        <f t="shared" si="1"/>
        <v>41466</v>
      </c>
      <c r="I13" s="69" t="str">
        <f>"Πρέπει να παρουσιάσει μέχρι "&amp;TEXT(H13,"ηη/μμ/εεεε")</f>
        <v>Πρέπει να παρουσιάσει μέχρι 11/07/2013</v>
      </c>
      <c r="J13" s="102" t="s">
        <v>280</v>
      </c>
      <c r="K13" s="12"/>
      <c r="L13" s="17" t="s">
        <v>256</v>
      </c>
      <c r="M13" s="56">
        <f t="shared" si="2"/>
        <v>40994</v>
      </c>
      <c r="N13" s="60">
        <f t="shared" si="3"/>
        <v>0.1863013698630137</v>
      </c>
      <c r="O13" s="64">
        <f t="shared" si="4"/>
        <v>43116</v>
      </c>
      <c r="P13" s="15"/>
      <c r="Q13" s="12"/>
    </row>
    <row r="14" spans="1:17" s="21" customFormat="1" ht="19.5" customHeight="1">
      <c r="A14" s="40">
        <v>13</v>
      </c>
      <c r="B14" s="17" t="s">
        <v>106</v>
      </c>
      <c r="C14" s="16" t="s">
        <v>147</v>
      </c>
      <c r="D14" s="53">
        <v>39708</v>
      </c>
      <c r="E14" s="50">
        <f t="shared" si="0"/>
        <v>2008</v>
      </c>
      <c r="F14" s="9" t="s">
        <v>107</v>
      </c>
      <c r="G14" s="10" t="s">
        <v>108</v>
      </c>
      <c r="H14" s="64">
        <f t="shared" si="1"/>
        <v>40248</v>
      </c>
      <c r="I14" s="69">
        <v>40595</v>
      </c>
      <c r="J14" s="69">
        <v>40868</v>
      </c>
      <c r="K14" s="9"/>
      <c r="L14" s="17" t="s">
        <v>143</v>
      </c>
      <c r="M14" s="56">
        <f t="shared" si="2"/>
        <v>40994</v>
      </c>
      <c r="N14" s="60">
        <f t="shared" si="3"/>
        <v>3.5232876712328767</v>
      </c>
      <c r="O14" s="64">
        <f t="shared" si="4"/>
        <v>41898</v>
      </c>
      <c r="P14" s="15"/>
      <c r="Q14" s="12" t="s">
        <v>111</v>
      </c>
    </row>
    <row r="15" spans="1:17" s="33" customFormat="1" ht="33.75">
      <c r="A15" s="76">
        <v>14</v>
      </c>
      <c r="B15" s="17" t="s">
        <v>241</v>
      </c>
      <c r="C15" s="8" t="s">
        <v>246</v>
      </c>
      <c r="D15" s="54">
        <v>40926</v>
      </c>
      <c r="E15" s="50">
        <f t="shared" si="0"/>
        <v>2012</v>
      </c>
      <c r="F15" s="13" t="s">
        <v>46</v>
      </c>
      <c r="G15" s="54" t="s">
        <v>250</v>
      </c>
      <c r="H15" s="64">
        <f t="shared" si="1"/>
        <v>41466</v>
      </c>
      <c r="I15" s="69" t="str">
        <f>"Πρέπει να παρουσιάσει μέχρι "&amp;TEXT(H15,"ηη/μμ/εεεε")</f>
        <v>Πρέπει να παρουσιάσει μέχρι 11/07/2013</v>
      </c>
      <c r="J15" s="102" t="s">
        <v>280</v>
      </c>
      <c r="K15" s="12"/>
      <c r="L15" s="17" t="s">
        <v>254</v>
      </c>
      <c r="M15" s="56">
        <f t="shared" si="2"/>
        <v>40994</v>
      </c>
      <c r="N15" s="60">
        <f t="shared" si="3"/>
        <v>0.1863013698630137</v>
      </c>
      <c r="O15" s="64">
        <f t="shared" si="4"/>
        <v>43116</v>
      </c>
      <c r="P15" s="15"/>
      <c r="Q15" s="12"/>
    </row>
    <row r="16" spans="1:17" s="4" customFormat="1" ht="32.25" customHeight="1">
      <c r="A16" s="40">
        <v>15</v>
      </c>
      <c r="B16" s="87" t="s">
        <v>205</v>
      </c>
      <c r="C16" s="78" t="s">
        <v>76</v>
      </c>
      <c r="D16" s="79">
        <v>33126</v>
      </c>
      <c r="E16" s="80">
        <f t="shared" si="0"/>
        <v>1990</v>
      </c>
      <c r="F16" s="81" t="s">
        <v>77</v>
      </c>
      <c r="G16" s="82" t="s">
        <v>84</v>
      </c>
      <c r="H16" s="83">
        <f t="shared" si="1"/>
        <v>33666</v>
      </c>
      <c r="I16" s="83">
        <v>34527</v>
      </c>
      <c r="J16" s="101"/>
      <c r="K16" s="84"/>
      <c r="L16" s="78"/>
      <c r="M16" s="85">
        <f t="shared" si="2"/>
        <v>40994</v>
      </c>
      <c r="N16" s="86">
        <f t="shared" si="3"/>
        <v>21.556164383561644</v>
      </c>
      <c r="O16" s="83">
        <f t="shared" si="4"/>
        <v>35316</v>
      </c>
      <c r="P16" s="66" t="s">
        <v>258</v>
      </c>
      <c r="Q16" s="20" t="s">
        <v>110</v>
      </c>
    </row>
    <row r="17" spans="1:17" s="21" customFormat="1" ht="19.5" customHeight="1">
      <c r="A17" s="40">
        <v>17</v>
      </c>
      <c r="B17" s="90" t="s">
        <v>89</v>
      </c>
      <c r="C17" s="91" t="s">
        <v>148</v>
      </c>
      <c r="D17" s="92">
        <v>38637</v>
      </c>
      <c r="E17" s="93">
        <f t="shared" si="0"/>
        <v>2005</v>
      </c>
      <c r="F17" s="94" t="s">
        <v>77</v>
      </c>
      <c r="G17" s="95" t="s">
        <v>90</v>
      </c>
      <c r="H17" s="96">
        <f t="shared" si="1"/>
        <v>39177</v>
      </c>
      <c r="I17" s="97"/>
      <c r="J17" s="103"/>
      <c r="K17" s="94"/>
      <c r="L17" s="91"/>
      <c r="M17" s="98">
        <f t="shared" si="2"/>
        <v>40994</v>
      </c>
      <c r="N17" s="99">
        <f t="shared" si="3"/>
        <v>6.457534246575342</v>
      </c>
      <c r="O17" s="96">
        <f t="shared" si="4"/>
        <v>40827</v>
      </c>
      <c r="P17" s="100" t="s">
        <v>174</v>
      </c>
      <c r="Q17" s="47" t="s">
        <v>111</v>
      </c>
    </row>
    <row r="18" spans="1:17" s="21" customFormat="1" ht="19.5" customHeight="1">
      <c r="A18" s="76">
        <v>18</v>
      </c>
      <c r="B18" s="148" t="s">
        <v>96</v>
      </c>
      <c r="C18" s="164" t="s">
        <v>194</v>
      </c>
      <c r="D18" s="150">
        <v>38749</v>
      </c>
      <c r="E18" s="151">
        <f t="shared" si="0"/>
        <v>2006</v>
      </c>
      <c r="F18" s="165" t="s">
        <v>77</v>
      </c>
      <c r="G18" s="153" t="s">
        <v>97</v>
      </c>
      <c r="H18" s="154">
        <f t="shared" si="1"/>
        <v>39289</v>
      </c>
      <c r="I18" s="155"/>
      <c r="J18" s="156"/>
      <c r="K18" s="152">
        <v>12</v>
      </c>
      <c r="L18" s="148" t="s">
        <v>236</v>
      </c>
      <c r="M18" s="157">
        <f t="shared" si="2"/>
        <v>40994</v>
      </c>
      <c r="N18" s="158">
        <f t="shared" si="3"/>
        <v>5.1506849315068495</v>
      </c>
      <c r="O18" s="154">
        <f t="shared" si="4"/>
        <v>41299</v>
      </c>
      <c r="P18" s="166"/>
      <c r="Q18" s="20" t="s">
        <v>111</v>
      </c>
    </row>
    <row r="19" spans="1:17" s="21" customFormat="1" ht="19.5" customHeight="1">
      <c r="A19" s="76">
        <v>16</v>
      </c>
      <c r="B19" s="17" t="s">
        <v>102</v>
      </c>
      <c r="C19" s="8" t="s">
        <v>149</v>
      </c>
      <c r="D19" s="54">
        <v>38994</v>
      </c>
      <c r="E19" s="50">
        <f t="shared" si="0"/>
        <v>2006</v>
      </c>
      <c r="F19" s="9" t="s">
        <v>77</v>
      </c>
      <c r="G19" s="10" t="s">
        <v>103</v>
      </c>
      <c r="H19" s="64">
        <f t="shared" si="1"/>
        <v>39534</v>
      </c>
      <c r="I19" s="69">
        <v>39617</v>
      </c>
      <c r="J19" s="69">
        <v>40932</v>
      </c>
      <c r="K19" s="9"/>
      <c r="L19" s="17" t="s">
        <v>267</v>
      </c>
      <c r="M19" s="56">
        <f t="shared" si="2"/>
        <v>40994</v>
      </c>
      <c r="N19" s="60">
        <f t="shared" si="3"/>
        <v>5.47945205479452</v>
      </c>
      <c r="O19" s="64">
        <f t="shared" si="4"/>
        <v>41184</v>
      </c>
      <c r="P19" s="62"/>
      <c r="Q19" s="12" t="s">
        <v>111</v>
      </c>
    </row>
    <row r="20" spans="1:17" s="21" customFormat="1" ht="45">
      <c r="A20" s="76">
        <v>19</v>
      </c>
      <c r="B20" s="143" t="s">
        <v>274</v>
      </c>
      <c r="C20" s="137" t="s">
        <v>275</v>
      </c>
      <c r="D20" s="138">
        <v>40163</v>
      </c>
      <c r="E20" s="50">
        <f t="shared" si="0"/>
        <v>2009</v>
      </c>
      <c r="F20" s="139" t="s">
        <v>75</v>
      </c>
      <c r="G20" s="140" t="s">
        <v>276</v>
      </c>
      <c r="H20" s="64">
        <f t="shared" si="1"/>
        <v>40703</v>
      </c>
      <c r="I20" s="64">
        <v>40989</v>
      </c>
      <c r="J20" s="102" t="s">
        <v>280</v>
      </c>
      <c r="K20" s="139"/>
      <c r="L20" s="137" t="s">
        <v>293</v>
      </c>
      <c r="M20" s="56">
        <f t="shared" si="2"/>
        <v>40994</v>
      </c>
      <c r="N20" s="60">
        <f t="shared" si="3"/>
        <v>2.276712328767123</v>
      </c>
      <c r="O20" s="64">
        <f t="shared" si="4"/>
        <v>42353</v>
      </c>
      <c r="P20" s="69"/>
      <c r="Q20" s="20" t="s">
        <v>124</v>
      </c>
    </row>
    <row r="21" spans="1:17" s="21" customFormat="1" ht="33.75">
      <c r="A21" s="40">
        <v>21</v>
      </c>
      <c r="B21" s="66" t="s">
        <v>207</v>
      </c>
      <c r="C21" s="66" t="s">
        <v>6</v>
      </c>
      <c r="D21" s="79">
        <v>37209</v>
      </c>
      <c r="E21" s="80">
        <f t="shared" si="0"/>
        <v>2001</v>
      </c>
      <c r="F21" s="81" t="s">
        <v>35</v>
      </c>
      <c r="G21" s="82" t="s">
        <v>39</v>
      </c>
      <c r="H21" s="83">
        <f t="shared" si="1"/>
        <v>37749</v>
      </c>
      <c r="I21" s="88"/>
      <c r="J21" s="104"/>
      <c r="K21" s="84">
        <v>12</v>
      </c>
      <c r="L21" s="66" t="s">
        <v>7</v>
      </c>
      <c r="M21" s="85">
        <f t="shared" si="2"/>
        <v>40994</v>
      </c>
      <c r="N21" s="86">
        <f t="shared" si="3"/>
        <v>9.36986301369863</v>
      </c>
      <c r="O21" s="83">
        <f t="shared" si="4"/>
        <v>39759</v>
      </c>
      <c r="P21" s="66" t="s">
        <v>260</v>
      </c>
      <c r="Q21" s="20" t="s">
        <v>109</v>
      </c>
    </row>
    <row r="22" spans="1:17" s="21" customFormat="1" ht="19.5" customHeight="1">
      <c r="A22" s="76">
        <v>22</v>
      </c>
      <c r="B22" s="66" t="s">
        <v>212</v>
      </c>
      <c r="C22" s="78" t="s">
        <v>18</v>
      </c>
      <c r="D22" s="79">
        <v>38684</v>
      </c>
      <c r="E22" s="80">
        <f t="shared" si="0"/>
        <v>2005</v>
      </c>
      <c r="F22" s="81" t="s">
        <v>35</v>
      </c>
      <c r="G22" s="82" t="s">
        <v>213</v>
      </c>
      <c r="H22" s="83">
        <f t="shared" si="1"/>
        <v>39224</v>
      </c>
      <c r="I22" s="83"/>
      <c r="J22" s="83">
        <v>40952</v>
      </c>
      <c r="K22" s="84"/>
      <c r="L22" s="78" t="s">
        <v>269</v>
      </c>
      <c r="M22" s="85">
        <f t="shared" si="2"/>
        <v>40994</v>
      </c>
      <c r="N22" s="86">
        <f t="shared" si="3"/>
        <v>6.328767123287672</v>
      </c>
      <c r="O22" s="83">
        <f t="shared" si="4"/>
        <v>40874</v>
      </c>
      <c r="P22" s="66" t="s">
        <v>261</v>
      </c>
      <c r="Q22" s="14" t="s">
        <v>109</v>
      </c>
    </row>
    <row r="23" spans="1:17" ht="19.5" customHeight="1">
      <c r="A23" s="76">
        <v>23</v>
      </c>
      <c r="B23" s="136" t="s">
        <v>98</v>
      </c>
      <c r="C23" s="137" t="s">
        <v>151</v>
      </c>
      <c r="D23" s="138">
        <v>38994</v>
      </c>
      <c r="E23" s="50">
        <f t="shared" si="0"/>
        <v>2006</v>
      </c>
      <c r="F23" s="139" t="s">
        <v>35</v>
      </c>
      <c r="G23" s="140" t="s">
        <v>99</v>
      </c>
      <c r="H23" s="64">
        <f t="shared" si="1"/>
        <v>39534</v>
      </c>
      <c r="I23" s="69">
        <v>39617</v>
      </c>
      <c r="J23" s="69">
        <v>40989</v>
      </c>
      <c r="K23" s="139"/>
      <c r="L23" s="137" t="s">
        <v>227</v>
      </c>
      <c r="M23" s="56">
        <f t="shared" si="2"/>
        <v>40994</v>
      </c>
      <c r="N23" s="60">
        <f t="shared" si="3"/>
        <v>5.47945205479452</v>
      </c>
      <c r="O23" s="64">
        <f t="shared" si="4"/>
        <v>41184</v>
      </c>
      <c r="P23" s="136"/>
      <c r="Q23" s="20" t="s">
        <v>111</v>
      </c>
    </row>
    <row r="24" spans="1:17" s="21" customFormat="1" ht="19.5" customHeight="1">
      <c r="A24" s="76">
        <v>24</v>
      </c>
      <c r="B24" s="17" t="s">
        <v>186</v>
      </c>
      <c r="C24" s="8" t="s">
        <v>122</v>
      </c>
      <c r="D24" s="54">
        <v>39862</v>
      </c>
      <c r="E24" s="50">
        <f t="shared" si="0"/>
        <v>2009</v>
      </c>
      <c r="F24" s="9" t="s">
        <v>35</v>
      </c>
      <c r="G24" s="10" t="s">
        <v>237</v>
      </c>
      <c r="H24" s="64">
        <f t="shared" si="1"/>
        <v>40402</v>
      </c>
      <c r="I24" s="64">
        <v>40896</v>
      </c>
      <c r="J24" s="102" t="s">
        <v>281</v>
      </c>
      <c r="K24" s="9">
        <v>12</v>
      </c>
      <c r="L24" s="8" t="s">
        <v>231</v>
      </c>
      <c r="M24" s="56">
        <f t="shared" si="2"/>
        <v>40994</v>
      </c>
      <c r="N24" s="60">
        <f t="shared" si="3"/>
        <v>2.1013698630136988</v>
      </c>
      <c r="O24" s="64">
        <f t="shared" si="4"/>
        <v>42412</v>
      </c>
      <c r="P24" s="17"/>
      <c r="Q24" s="12" t="s">
        <v>110</v>
      </c>
    </row>
    <row r="25" spans="1:17" ht="33.75">
      <c r="A25" s="76">
        <v>20</v>
      </c>
      <c r="B25" s="17" t="s">
        <v>240</v>
      </c>
      <c r="C25" s="8" t="s">
        <v>245</v>
      </c>
      <c r="D25" s="54">
        <v>40926</v>
      </c>
      <c r="E25" s="50">
        <f t="shared" si="0"/>
        <v>2012</v>
      </c>
      <c r="F25" s="9" t="s">
        <v>35</v>
      </c>
      <c r="G25" s="77" t="s">
        <v>249</v>
      </c>
      <c r="H25" s="64">
        <f t="shared" si="1"/>
        <v>41466</v>
      </c>
      <c r="I25" s="69" t="str">
        <f>"Πρέπει να παρουσιάσει μέχρι "&amp;TEXT(H25,"ηη/μμ/εεεε")</f>
        <v>Πρέπει να παρουσιάσει μέχρι 11/07/2013</v>
      </c>
      <c r="J25" s="102" t="s">
        <v>280</v>
      </c>
      <c r="K25" s="12"/>
      <c r="L25" s="17" t="s">
        <v>253</v>
      </c>
      <c r="M25" s="56">
        <f t="shared" si="2"/>
        <v>40994</v>
      </c>
      <c r="N25" s="60">
        <f t="shared" si="3"/>
        <v>0.1863013698630137</v>
      </c>
      <c r="O25" s="64">
        <f t="shared" si="4"/>
        <v>43116</v>
      </c>
      <c r="P25" s="15"/>
      <c r="Q25" s="12"/>
    </row>
    <row r="26" spans="1:17" ht="19.5" customHeight="1">
      <c r="A26" s="76">
        <v>28</v>
      </c>
      <c r="B26" s="17" t="s">
        <v>131</v>
      </c>
      <c r="C26" s="8" t="s">
        <v>153</v>
      </c>
      <c r="D26" s="54">
        <v>39890</v>
      </c>
      <c r="E26" s="50">
        <f t="shared" si="0"/>
        <v>2009</v>
      </c>
      <c r="F26" s="13" t="s">
        <v>113</v>
      </c>
      <c r="G26" s="11" t="s">
        <v>116</v>
      </c>
      <c r="H26" s="64">
        <f t="shared" si="1"/>
        <v>40430</v>
      </c>
      <c r="I26" s="64">
        <v>40613</v>
      </c>
      <c r="J26" s="64">
        <v>40953</v>
      </c>
      <c r="K26" s="12"/>
      <c r="L26" s="17" t="s">
        <v>164</v>
      </c>
      <c r="M26" s="56">
        <f t="shared" si="2"/>
        <v>40994</v>
      </c>
      <c r="N26" s="60">
        <f t="shared" si="3"/>
        <v>3.0246575342465754</v>
      </c>
      <c r="O26" s="64">
        <f t="shared" si="4"/>
        <v>42080</v>
      </c>
      <c r="P26" s="15"/>
      <c r="Q26" s="12" t="s">
        <v>110</v>
      </c>
    </row>
    <row r="27" spans="1:17" ht="45">
      <c r="A27" s="40">
        <v>29</v>
      </c>
      <c r="B27" s="17" t="s">
        <v>187</v>
      </c>
      <c r="C27" s="8" t="s">
        <v>152</v>
      </c>
      <c r="D27" s="54">
        <v>39890</v>
      </c>
      <c r="E27" s="50">
        <f t="shared" si="0"/>
        <v>2009</v>
      </c>
      <c r="F27" s="13" t="s">
        <v>113</v>
      </c>
      <c r="G27" s="11" t="s">
        <v>114</v>
      </c>
      <c r="H27" s="64">
        <f t="shared" si="1"/>
        <v>40430</v>
      </c>
      <c r="I27" s="64">
        <v>40612</v>
      </c>
      <c r="J27" s="64">
        <v>40953</v>
      </c>
      <c r="K27" s="12"/>
      <c r="L27" s="17" t="s">
        <v>273</v>
      </c>
      <c r="M27" s="56">
        <f t="shared" si="2"/>
        <v>40994</v>
      </c>
      <c r="N27" s="60">
        <f t="shared" si="3"/>
        <v>3.0246575342465754</v>
      </c>
      <c r="O27" s="64">
        <f t="shared" si="4"/>
        <v>42080</v>
      </c>
      <c r="P27" s="15"/>
      <c r="Q27" s="12" t="s">
        <v>110</v>
      </c>
    </row>
    <row r="28" spans="1:17" s="4" customFormat="1" ht="56.25">
      <c r="A28" s="40">
        <v>25</v>
      </c>
      <c r="B28" s="17" t="s">
        <v>132</v>
      </c>
      <c r="C28" s="8" t="s">
        <v>126</v>
      </c>
      <c r="D28" s="54">
        <v>40135</v>
      </c>
      <c r="E28" s="50">
        <f t="shared" si="0"/>
        <v>2009</v>
      </c>
      <c r="F28" s="13" t="s">
        <v>113</v>
      </c>
      <c r="G28" s="11" t="s">
        <v>226</v>
      </c>
      <c r="H28" s="64">
        <f t="shared" si="1"/>
        <v>40675</v>
      </c>
      <c r="I28" s="64">
        <v>40807</v>
      </c>
      <c r="J28" s="64">
        <v>40948</v>
      </c>
      <c r="K28" s="12"/>
      <c r="L28" s="17" t="s">
        <v>272</v>
      </c>
      <c r="M28" s="56">
        <f t="shared" si="2"/>
        <v>40994</v>
      </c>
      <c r="N28" s="60">
        <f t="shared" si="3"/>
        <v>2.3534246575342466</v>
      </c>
      <c r="O28" s="64">
        <f t="shared" si="4"/>
        <v>42325</v>
      </c>
      <c r="P28" s="15"/>
      <c r="Q28" s="12" t="s">
        <v>124</v>
      </c>
    </row>
    <row r="29" spans="1:17" ht="19.5" customHeight="1">
      <c r="A29" s="40">
        <v>27</v>
      </c>
      <c r="B29" s="17" t="s">
        <v>182</v>
      </c>
      <c r="C29" s="8" t="s">
        <v>183</v>
      </c>
      <c r="D29" s="54">
        <v>40716</v>
      </c>
      <c r="E29" s="50">
        <f t="shared" si="0"/>
        <v>2011</v>
      </c>
      <c r="F29" s="13" t="s">
        <v>113</v>
      </c>
      <c r="G29" s="11" t="s">
        <v>86</v>
      </c>
      <c r="H29" s="64">
        <f t="shared" si="1"/>
        <v>41256</v>
      </c>
      <c r="I29" s="69" t="str">
        <f>"Πρέπει να παρουσιάσει μέχρι "&amp;TEXT(H29,"ηη/μμ/εεεε")</f>
        <v>Πρέπει να παρουσιάσει μέχρι 13/12/2012</v>
      </c>
      <c r="J29" s="102" t="s">
        <v>280</v>
      </c>
      <c r="K29" s="12"/>
      <c r="L29" s="17" t="s">
        <v>184</v>
      </c>
      <c r="M29" s="56">
        <f t="shared" si="2"/>
        <v>40994</v>
      </c>
      <c r="N29" s="60">
        <f t="shared" si="3"/>
        <v>0.7616438356164383</v>
      </c>
      <c r="O29" s="64">
        <f t="shared" si="4"/>
        <v>42906</v>
      </c>
      <c r="P29" s="15"/>
      <c r="Q29" s="12" t="s">
        <v>124</v>
      </c>
    </row>
    <row r="30" spans="1:17" ht="19.5" customHeight="1">
      <c r="A30" s="76">
        <v>26</v>
      </c>
      <c r="B30" s="17" t="s">
        <v>242</v>
      </c>
      <c r="C30" s="8" t="s">
        <v>247</v>
      </c>
      <c r="D30" s="54">
        <v>40926</v>
      </c>
      <c r="E30" s="50">
        <f t="shared" si="0"/>
        <v>2012</v>
      </c>
      <c r="F30" s="13" t="s">
        <v>113</v>
      </c>
      <c r="G30" s="77" t="s">
        <v>226</v>
      </c>
      <c r="H30" s="64">
        <f t="shared" si="1"/>
        <v>41466</v>
      </c>
      <c r="I30" s="69" t="str">
        <f>"Πρέπει να παρουσιάσει μέχρι "&amp;TEXT(H30,"ηη/μμ/εεεε")</f>
        <v>Πρέπει να παρουσιάσει μέχρι 11/07/2013</v>
      </c>
      <c r="J30" s="102" t="s">
        <v>280</v>
      </c>
      <c r="K30" s="12"/>
      <c r="L30" s="17" t="s">
        <v>255</v>
      </c>
      <c r="M30" s="56">
        <f t="shared" si="2"/>
        <v>40994</v>
      </c>
      <c r="N30" s="60">
        <f t="shared" si="3"/>
        <v>0.1863013698630137</v>
      </c>
      <c r="O30" s="64">
        <f t="shared" si="4"/>
        <v>43116</v>
      </c>
      <c r="P30" s="15"/>
      <c r="Q30" s="12"/>
    </row>
    <row r="31" spans="1:17" ht="19.5" customHeight="1">
      <c r="A31" s="76">
        <v>30</v>
      </c>
      <c r="B31" s="17" t="s">
        <v>168</v>
      </c>
      <c r="C31" s="8" t="s">
        <v>165</v>
      </c>
      <c r="D31" s="54">
        <v>40506</v>
      </c>
      <c r="E31" s="50">
        <f t="shared" si="0"/>
        <v>2010</v>
      </c>
      <c r="F31" s="13" t="s">
        <v>166</v>
      </c>
      <c r="G31" s="11" t="s">
        <v>167</v>
      </c>
      <c r="H31" s="64">
        <f t="shared" si="1"/>
        <v>41046</v>
      </c>
      <c r="I31" s="69" t="str">
        <f>"Πρέπει να παρουσιάσει μέχρι "&amp;TEXT(H31,"ηη/μμ/εεεε")</f>
        <v>Πρέπει να παρουσιάσει μέχρι 17/05/2012</v>
      </c>
      <c r="J31" s="64">
        <v>40953</v>
      </c>
      <c r="K31" s="12"/>
      <c r="L31" s="17" t="s">
        <v>271</v>
      </c>
      <c r="M31" s="56">
        <f t="shared" si="2"/>
        <v>40994</v>
      </c>
      <c r="N31" s="60">
        <f t="shared" si="3"/>
        <v>1.336986301369863</v>
      </c>
      <c r="O31" s="64">
        <f t="shared" si="4"/>
        <v>42696</v>
      </c>
      <c r="P31" s="15"/>
      <c r="Q31" s="12" t="s">
        <v>124</v>
      </c>
    </row>
    <row r="32" spans="1:17" ht="19.5" customHeight="1">
      <c r="A32" s="40">
        <v>33</v>
      </c>
      <c r="B32" s="148" t="s">
        <v>92</v>
      </c>
      <c r="C32" s="149" t="s">
        <v>154</v>
      </c>
      <c r="D32" s="150">
        <v>38637</v>
      </c>
      <c r="E32" s="151">
        <f t="shared" si="0"/>
        <v>2005</v>
      </c>
      <c r="F32" s="152" t="s">
        <v>93</v>
      </c>
      <c r="G32" s="153" t="s">
        <v>94</v>
      </c>
      <c r="H32" s="154">
        <f t="shared" si="1"/>
        <v>39177</v>
      </c>
      <c r="I32" s="155">
        <v>39401</v>
      </c>
      <c r="J32" s="156"/>
      <c r="K32" s="152">
        <v>12</v>
      </c>
      <c r="L32" s="149" t="s">
        <v>200</v>
      </c>
      <c r="M32" s="157">
        <f t="shared" si="2"/>
        <v>40994</v>
      </c>
      <c r="N32" s="158">
        <f t="shared" si="3"/>
        <v>5.457534246575342</v>
      </c>
      <c r="O32" s="154">
        <f t="shared" si="4"/>
        <v>41187</v>
      </c>
      <c r="P32" s="159"/>
      <c r="Q32" s="12" t="s">
        <v>111</v>
      </c>
    </row>
    <row r="33" spans="1:17" ht="33.75">
      <c r="A33" s="40">
        <v>31</v>
      </c>
      <c r="B33" s="148" t="s">
        <v>134</v>
      </c>
      <c r="C33" s="149" t="s">
        <v>133</v>
      </c>
      <c r="D33" s="150">
        <v>39911</v>
      </c>
      <c r="E33" s="151">
        <f t="shared" si="0"/>
        <v>2009</v>
      </c>
      <c r="F33" s="160" t="s">
        <v>93</v>
      </c>
      <c r="G33" s="161" t="s">
        <v>115</v>
      </c>
      <c r="H33" s="154">
        <f t="shared" si="1"/>
        <v>40451</v>
      </c>
      <c r="I33" s="155">
        <v>40616</v>
      </c>
      <c r="J33" s="160"/>
      <c r="K33" s="162"/>
      <c r="L33" s="148" t="s">
        <v>144</v>
      </c>
      <c r="M33" s="157">
        <f t="shared" si="2"/>
        <v>40994</v>
      </c>
      <c r="N33" s="158">
        <f t="shared" si="3"/>
        <v>2.967123287671233</v>
      </c>
      <c r="O33" s="154">
        <f t="shared" si="4"/>
        <v>42101</v>
      </c>
      <c r="P33" s="148"/>
      <c r="Q33" s="12" t="s">
        <v>124</v>
      </c>
    </row>
    <row r="34" spans="1:17" s="21" customFormat="1" ht="67.5">
      <c r="A34" s="76">
        <v>34</v>
      </c>
      <c r="B34" s="17" t="s">
        <v>188</v>
      </c>
      <c r="C34" s="8" t="s">
        <v>128</v>
      </c>
      <c r="D34" s="54">
        <v>40261</v>
      </c>
      <c r="E34" s="50">
        <f aca="true" t="shared" si="5" ref="E34:E65">IF(D34&lt;&gt;"",YEAR(D34),D34)</f>
        <v>2010</v>
      </c>
      <c r="F34" s="13" t="s">
        <v>93</v>
      </c>
      <c r="G34" s="11" t="s">
        <v>129</v>
      </c>
      <c r="H34" s="64">
        <f aca="true" t="shared" si="6" ref="H34:H55">D34+(18*30)</f>
        <v>40801</v>
      </c>
      <c r="I34" s="64" t="s">
        <v>257</v>
      </c>
      <c r="J34" s="102" t="s">
        <v>281</v>
      </c>
      <c r="K34" s="12"/>
      <c r="L34" s="17" t="s">
        <v>238</v>
      </c>
      <c r="M34" s="56">
        <f t="shared" si="2"/>
        <v>40994</v>
      </c>
      <c r="N34" s="60">
        <f t="shared" si="3"/>
        <v>2.0082191780821916</v>
      </c>
      <c r="O34" s="64">
        <f aca="true" t="shared" si="7" ref="O34:O55">D34+(6*365)+(K34*30)</f>
        <v>42451</v>
      </c>
      <c r="P34" s="62"/>
      <c r="Q34" s="12" t="s">
        <v>124</v>
      </c>
    </row>
    <row r="35" spans="1:17" ht="19.5" customHeight="1">
      <c r="A35" s="76">
        <v>32</v>
      </c>
      <c r="B35" s="17" t="s">
        <v>262</v>
      </c>
      <c r="C35" s="8" t="s">
        <v>263</v>
      </c>
      <c r="D35" s="54">
        <v>40961</v>
      </c>
      <c r="E35" s="50">
        <f t="shared" si="5"/>
        <v>2012</v>
      </c>
      <c r="F35" s="13" t="s">
        <v>93</v>
      </c>
      <c r="G35" s="11" t="s">
        <v>264</v>
      </c>
      <c r="H35" s="64">
        <f t="shared" si="6"/>
        <v>41501</v>
      </c>
      <c r="I35" s="69" t="str">
        <f>"Πρέπει να παρουσιάσει μέχρι "&amp;TEXT(H35,"ηη/μμ/εεεε")</f>
        <v>Πρέπει να παρουσιάσει μέχρι 15/08/2013</v>
      </c>
      <c r="J35" s="102" t="s">
        <v>280</v>
      </c>
      <c r="K35" s="12"/>
      <c r="L35" s="17" t="s">
        <v>265</v>
      </c>
      <c r="M35" s="56"/>
      <c r="N35" s="60"/>
      <c r="O35" s="64">
        <f t="shared" si="7"/>
        <v>43151</v>
      </c>
      <c r="P35" s="15"/>
      <c r="Q35" s="12"/>
    </row>
    <row r="36" spans="1:17" ht="19.5" customHeight="1">
      <c r="A36" s="40">
        <v>35</v>
      </c>
      <c r="B36" s="148" t="s">
        <v>217</v>
      </c>
      <c r="C36" s="149" t="s">
        <v>9</v>
      </c>
      <c r="D36" s="150">
        <v>38539</v>
      </c>
      <c r="E36" s="151">
        <f t="shared" si="5"/>
        <v>2005</v>
      </c>
      <c r="F36" s="160" t="s">
        <v>38</v>
      </c>
      <c r="G36" s="161" t="s">
        <v>49</v>
      </c>
      <c r="H36" s="154">
        <f t="shared" si="6"/>
        <v>39079</v>
      </c>
      <c r="I36" s="154">
        <v>39379</v>
      </c>
      <c r="J36" s="156"/>
      <c r="K36" s="152">
        <v>12</v>
      </c>
      <c r="L36" s="149" t="s">
        <v>10</v>
      </c>
      <c r="M36" s="157">
        <f aca="true" t="shared" si="8" ref="M36:M55">M$1</f>
        <v>40994</v>
      </c>
      <c r="N36" s="158">
        <f aca="true" t="shared" si="9" ref="N36:N55">((M36-D36)/365)-(K36/12)</f>
        <v>5.726027397260274</v>
      </c>
      <c r="O36" s="154">
        <f t="shared" si="7"/>
        <v>41089</v>
      </c>
      <c r="P36" s="148" t="s">
        <v>69</v>
      </c>
      <c r="Q36" s="14" t="s">
        <v>109</v>
      </c>
    </row>
    <row r="37" spans="1:17" ht="19.5" customHeight="1">
      <c r="A37" s="40">
        <v>37</v>
      </c>
      <c r="B37" s="122" t="s">
        <v>216</v>
      </c>
      <c r="C37" s="132" t="s">
        <v>19</v>
      </c>
      <c r="D37" s="123">
        <v>38684</v>
      </c>
      <c r="E37" s="124">
        <f t="shared" si="5"/>
        <v>2005</v>
      </c>
      <c r="F37" s="133" t="s">
        <v>38</v>
      </c>
      <c r="G37" s="134" t="s">
        <v>50</v>
      </c>
      <c r="H37" s="126">
        <f t="shared" si="6"/>
        <v>39224</v>
      </c>
      <c r="I37" s="126">
        <v>39617</v>
      </c>
      <c r="J37" s="128"/>
      <c r="K37" s="135">
        <v>6</v>
      </c>
      <c r="L37" s="132" t="s">
        <v>24</v>
      </c>
      <c r="M37" s="130">
        <f t="shared" si="8"/>
        <v>40994</v>
      </c>
      <c r="N37" s="131">
        <f t="shared" si="9"/>
        <v>5.828767123287672</v>
      </c>
      <c r="O37" s="126">
        <f t="shared" si="7"/>
        <v>41054</v>
      </c>
      <c r="P37" s="122"/>
      <c r="Q37" s="14" t="s">
        <v>109</v>
      </c>
    </row>
    <row r="38" spans="1:17" ht="19.5" customHeight="1">
      <c r="A38" s="76">
        <v>36</v>
      </c>
      <c r="B38" s="122" t="s">
        <v>135</v>
      </c>
      <c r="C38" s="132" t="s">
        <v>119</v>
      </c>
      <c r="D38" s="123">
        <v>39862</v>
      </c>
      <c r="E38" s="124">
        <f t="shared" si="5"/>
        <v>2009</v>
      </c>
      <c r="F38" s="129" t="s">
        <v>38</v>
      </c>
      <c r="G38" s="125" t="s">
        <v>120</v>
      </c>
      <c r="H38" s="126">
        <f t="shared" si="6"/>
        <v>40402</v>
      </c>
      <c r="I38" s="127">
        <v>40589</v>
      </c>
      <c r="J38" s="128"/>
      <c r="K38" s="129"/>
      <c r="L38" s="132" t="s">
        <v>228</v>
      </c>
      <c r="M38" s="130">
        <f t="shared" si="8"/>
        <v>40994</v>
      </c>
      <c r="N38" s="131">
        <f t="shared" si="9"/>
        <v>3.1013698630136988</v>
      </c>
      <c r="O38" s="126">
        <f t="shared" si="7"/>
        <v>42052</v>
      </c>
      <c r="P38" s="122"/>
      <c r="Q38" s="12" t="s">
        <v>110</v>
      </c>
    </row>
    <row r="39" spans="1:17" ht="19.5" customHeight="1">
      <c r="A39" s="76">
        <v>42</v>
      </c>
      <c r="B39" s="66" t="s">
        <v>209</v>
      </c>
      <c r="C39" s="78" t="s">
        <v>11</v>
      </c>
      <c r="D39" s="79">
        <v>38303</v>
      </c>
      <c r="E39" s="80">
        <f t="shared" si="5"/>
        <v>2004</v>
      </c>
      <c r="F39" s="81" t="s">
        <v>34</v>
      </c>
      <c r="G39" s="82" t="s">
        <v>56</v>
      </c>
      <c r="H39" s="83">
        <f t="shared" si="6"/>
        <v>38843</v>
      </c>
      <c r="I39" s="89"/>
      <c r="J39" s="101"/>
      <c r="K39" s="84">
        <v>18</v>
      </c>
      <c r="L39" s="78" t="s">
        <v>12</v>
      </c>
      <c r="M39" s="85">
        <f t="shared" si="8"/>
        <v>40994</v>
      </c>
      <c r="N39" s="86">
        <f t="shared" si="9"/>
        <v>5.872602739726028</v>
      </c>
      <c r="O39" s="83">
        <f t="shared" si="7"/>
        <v>41033</v>
      </c>
      <c r="P39" s="66" t="s">
        <v>278</v>
      </c>
      <c r="Q39" s="20" t="s">
        <v>109</v>
      </c>
    </row>
    <row r="40" spans="1:17" ht="19.5" customHeight="1">
      <c r="A40" s="40">
        <v>39</v>
      </c>
      <c r="B40" s="66" t="s">
        <v>218</v>
      </c>
      <c r="C40" s="78" t="s">
        <v>13</v>
      </c>
      <c r="D40" s="79">
        <v>38539</v>
      </c>
      <c r="E40" s="80">
        <f t="shared" si="5"/>
        <v>2005</v>
      </c>
      <c r="F40" s="81" t="s">
        <v>34</v>
      </c>
      <c r="G40" s="82" t="s">
        <v>57</v>
      </c>
      <c r="H40" s="83">
        <f t="shared" si="6"/>
        <v>39079</v>
      </c>
      <c r="I40" s="83">
        <v>39559</v>
      </c>
      <c r="J40" s="101"/>
      <c r="K40" s="84">
        <v>15</v>
      </c>
      <c r="L40" s="66" t="s">
        <v>14</v>
      </c>
      <c r="M40" s="85">
        <f t="shared" si="8"/>
        <v>40994</v>
      </c>
      <c r="N40" s="86">
        <f t="shared" si="9"/>
        <v>5.476027397260274</v>
      </c>
      <c r="O40" s="83">
        <f t="shared" si="7"/>
        <v>41179</v>
      </c>
      <c r="P40" s="107" t="s">
        <v>223</v>
      </c>
      <c r="Q40" s="14" t="s">
        <v>109</v>
      </c>
    </row>
    <row r="41" spans="1:17" s="21" customFormat="1" ht="19.5" customHeight="1">
      <c r="A41" s="40">
        <v>41</v>
      </c>
      <c r="B41" s="148" t="s">
        <v>219</v>
      </c>
      <c r="C41" s="149" t="s">
        <v>20</v>
      </c>
      <c r="D41" s="150">
        <v>38684</v>
      </c>
      <c r="E41" s="151">
        <f t="shared" si="5"/>
        <v>2005</v>
      </c>
      <c r="F41" s="160" t="s">
        <v>34</v>
      </c>
      <c r="G41" s="161" t="s">
        <v>58</v>
      </c>
      <c r="H41" s="154">
        <f t="shared" si="6"/>
        <v>39224</v>
      </c>
      <c r="I41" s="163"/>
      <c r="J41" s="156"/>
      <c r="K41" s="162">
        <v>6</v>
      </c>
      <c r="L41" s="149" t="s">
        <v>25</v>
      </c>
      <c r="M41" s="157">
        <f t="shared" si="8"/>
        <v>40994</v>
      </c>
      <c r="N41" s="158">
        <f t="shared" si="9"/>
        <v>5.828767123287672</v>
      </c>
      <c r="O41" s="154">
        <f t="shared" si="7"/>
        <v>41054</v>
      </c>
      <c r="P41" s="148"/>
      <c r="Q41" s="20" t="s">
        <v>109</v>
      </c>
    </row>
    <row r="42" spans="1:17" ht="24" customHeight="1">
      <c r="A42" s="40">
        <v>43</v>
      </c>
      <c r="B42" s="122" t="s">
        <v>220</v>
      </c>
      <c r="C42" s="122" t="s">
        <v>21</v>
      </c>
      <c r="D42" s="123">
        <v>38684</v>
      </c>
      <c r="E42" s="124">
        <f t="shared" si="5"/>
        <v>2005</v>
      </c>
      <c r="F42" s="133" t="s">
        <v>34</v>
      </c>
      <c r="G42" s="122" t="s">
        <v>59</v>
      </c>
      <c r="H42" s="126">
        <f t="shared" si="6"/>
        <v>39224</v>
      </c>
      <c r="I42" s="145">
        <v>39545</v>
      </c>
      <c r="J42" s="128"/>
      <c r="K42" s="133">
        <v>12</v>
      </c>
      <c r="L42" s="132"/>
      <c r="M42" s="130">
        <f t="shared" si="8"/>
        <v>40994</v>
      </c>
      <c r="N42" s="131">
        <f t="shared" si="9"/>
        <v>5.328767123287672</v>
      </c>
      <c r="O42" s="126">
        <f t="shared" si="7"/>
        <v>41234</v>
      </c>
      <c r="P42" s="122" t="s">
        <v>69</v>
      </c>
      <c r="Q42" s="14" t="s">
        <v>109</v>
      </c>
    </row>
    <row r="43" spans="1:17" ht="12.75">
      <c r="A43" s="76">
        <v>38</v>
      </c>
      <c r="B43" s="122" t="s">
        <v>61</v>
      </c>
      <c r="C43" s="132" t="s">
        <v>289</v>
      </c>
      <c r="D43" s="123">
        <v>39057</v>
      </c>
      <c r="E43" s="124">
        <f t="shared" si="5"/>
        <v>2006</v>
      </c>
      <c r="F43" s="133" t="s">
        <v>34</v>
      </c>
      <c r="G43" s="134" t="s">
        <v>60</v>
      </c>
      <c r="H43" s="126">
        <f t="shared" si="6"/>
        <v>39597</v>
      </c>
      <c r="I43" s="126">
        <v>39559</v>
      </c>
      <c r="J43" s="128"/>
      <c r="K43" s="135"/>
      <c r="L43" s="132"/>
      <c r="M43" s="130">
        <f t="shared" si="8"/>
        <v>40994</v>
      </c>
      <c r="N43" s="131">
        <f t="shared" si="9"/>
        <v>5.306849315068493</v>
      </c>
      <c r="O43" s="126">
        <f t="shared" si="7"/>
        <v>41247</v>
      </c>
      <c r="P43" s="122"/>
      <c r="Q43" s="14" t="s">
        <v>109</v>
      </c>
    </row>
    <row r="44" spans="1:17" ht="22.5">
      <c r="A44" s="76">
        <v>40</v>
      </c>
      <c r="B44" s="122" t="s">
        <v>65</v>
      </c>
      <c r="C44" s="122" t="s">
        <v>29</v>
      </c>
      <c r="D44" s="123">
        <v>39057</v>
      </c>
      <c r="E44" s="124">
        <f t="shared" si="5"/>
        <v>2006</v>
      </c>
      <c r="F44" s="133" t="s">
        <v>34</v>
      </c>
      <c r="G44" s="122" t="s">
        <v>56</v>
      </c>
      <c r="H44" s="126">
        <f t="shared" si="6"/>
        <v>39597</v>
      </c>
      <c r="I44" s="126">
        <v>39952</v>
      </c>
      <c r="J44" s="128"/>
      <c r="K44" s="133"/>
      <c r="L44" s="132" t="s">
        <v>30</v>
      </c>
      <c r="M44" s="130">
        <f t="shared" si="8"/>
        <v>40994</v>
      </c>
      <c r="N44" s="131">
        <f t="shared" si="9"/>
        <v>5.306849315068493</v>
      </c>
      <c r="O44" s="126">
        <f t="shared" si="7"/>
        <v>41247</v>
      </c>
      <c r="P44" s="122"/>
      <c r="Q44" s="14" t="s">
        <v>109</v>
      </c>
    </row>
    <row r="45" spans="1:17" ht="19.5" customHeight="1">
      <c r="A45" s="76">
        <v>44</v>
      </c>
      <c r="B45" s="122" t="s">
        <v>64</v>
      </c>
      <c r="C45" s="132" t="s">
        <v>28</v>
      </c>
      <c r="D45" s="123">
        <v>39057</v>
      </c>
      <c r="E45" s="124">
        <f t="shared" si="5"/>
        <v>2006</v>
      </c>
      <c r="F45" s="133" t="s">
        <v>36</v>
      </c>
      <c r="G45" s="134" t="s">
        <v>176</v>
      </c>
      <c r="H45" s="126">
        <f t="shared" si="6"/>
        <v>39597</v>
      </c>
      <c r="I45" s="126">
        <v>39545</v>
      </c>
      <c r="J45" s="126">
        <v>40594</v>
      </c>
      <c r="K45" s="135">
        <v>12</v>
      </c>
      <c r="L45" s="132" t="s">
        <v>224</v>
      </c>
      <c r="M45" s="130">
        <f t="shared" si="8"/>
        <v>40994</v>
      </c>
      <c r="N45" s="131">
        <f t="shared" si="9"/>
        <v>4.306849315068493</v>
      </c>
      <c r="O45" s="126">
        <f t="shared" si="7"/>
        <v>41607</v>
      </c>
      <c r="P45" s="122"/>
      <c r="Q45" s="14" t="s">
        <v>109</v>
      </c>
    </row>
    <row r="46" spans="1:17" ht="33.75">
      <c r="A46" s="40">
        <v>45</v>
      </c>
      <c r="B46" s="17" t="s">
        <v>163</v>
      </c>
      <c r="C46" s="8" t="s">
        <v>160</v>
      </c>
      <c r="D46" s="54">
        <v>40471</v>
      </c>
      <c r="E46" s="50">
        <f t="shared" si="5"/>
        <v>2010</v>
      </c>
      <c r="F46" s="9" t="s">
        <v>138</v>
      </c>
      <c r="G46" s="10" t="s">
        <v>139</v>
      </c>
      <c r="H46" s="64">
        <f t="shared" si="6"/>
        <v>41011</v>
      </c>
      <c r="I46" s="64">
        <v>40896</v>
      </c>
      <c r="J46" s="69">
        <v>40858</v>
      </c>
      <c r="K46" s="9"/>
      <c r="L46" s="17" t="s">
        <v>140</v>
      </c>
      <c r="M46" s="56">
        <f t="shared" si="8"/>
        <v>40994</v>
      </c>
      <c r="N46" s="60">
        <f t="shared" si="9"/>
        <v>1.4328767123287671</v>
      </c>
      <c r="O46" s="64">
        <f t="shared" si="7"/>
        <v>42661</v>
      </c>
      <c r="P46" s="15"/>
      <c r="Q46" s="12" t="s">
        <v>110</v>
      </c>
    </row>
    <row r="47" spans="1:17" ht="26.25" customHeight="1">
      <c r="A47" s="40">
        <v>47</v>
      </c>
      <c r="B47" s="17" t="s">
        <v>189</v>
      </c>
      <c r="C47" s="8" t="s">
        <v>161</v>
      </c>
      <c r="D47" s="54">
        <v>40471</v>
      </c>
      <c r="E47" s="50">
        <f t="shared" si="5"/>
        <v>2010</v>
      </c>
      <c r="F47" s="13" t="s">
        <v>138</v>
      </c>
      <c r="G47" s="8" t="s">
        <v>141</v>
      </c>
      <c r="H47" s="64">
        <f t="shared" si="6"/>
        <v>41011</v>
      </c>
      <c r="I47" s="69">
        <v>40933</v>
      </c>
      <c r="J47" s="102" t="s">
        <v>281</v>
      </c>
      <c r="K47" s="13"/>
      <c r="L47" s="8" t="s">
        <v>266</v>
      </c>
      <c r="M47" s="56">
        <f t="shared" si="8"/>
        <v>40994</v>
      </c>
      <c r="N47" s="60">
        <f t="shared" si="9"/>
        <v>1.4328767123287671</v>
      </c>
      <c r="O47" s="64">
        <f t="shared" si="7"/>
        <v>42661</v>
      </c>
      <c r="P47" s="15"/>
      <c r="Q47" s="13" t="s">
        <v>124</v>
      </c>
    </row>
    <row r="48" spans="1:17" ht="56.25">
      <c r="A48" s="76">
        <v>46</v>
      </c>
      <c r="B48" s="17" t="s">
        <v>173</v>
      </c>
      <c r="C48" s="8" t="s">
        <v>171</v>
      </c>
      <c r="D48" s="54">
        <v>40527</v>
      </c>
      <c r="E48" s="50">
        <f t="shared" si="5"/>
        <v>2010</v>
      </c>
      <c r="F48" s="13" t="s">
        <v>138</v>
      </c>
      <c r="G48" s="10" t="s">
        <v>172</v>
      </c>
      <c r="H48" s="64">
        <f t="shared" si="6"/>
        <v>41067</v>
      </c>
      <c r="I48" s="69">
        <v>40967</v>
      </c>
      <c r="J48" s="102" t="s">
        <v>281</v>
      </c>
      <c r="K48" s="9"/>
      <c r="L48" s="8" t="s">
        <v>235</v>
      </c>
      <c r="M48" s="56">
        <f t="shared" si="8"/>
        <v>40994</v>
      </c>
      <c r="N48" s="60">
        <f t="shared" si="9"/>
        <v>1.2794520547945205</v>
      </c>
      <c r="O48" s="64">
        <f t="shared" si="7"/>
        <v>42717</v>
      </c>
      <c r="P48" s="8"/>
      <c r="Q48" s="13"/>
    </row>
    <row r="49" spans="1:17" ht="12.75">
      <c r="A49" s="40">
        <v>49</v>
      </c>
      <c r="B49" s="66" t="s">
        <v>221</v>
      </c>
      <c r="C49" s="78" t="s">
        <v>4</v>
      </c>
      <c r="D49" s="79">
        <v>38539</v>
      </c>
      <c r="E49" s="80">
        <f t="shared" si="5"/>
        <v>2005</v>
      </c>
      <c r="F49" s="81" t="s">
        <v>41</v>
      </c>
      <c r="G49" s="82" t="s">
        <v>125</v>
      </c>
      <c r="H49" s="83">
        <f t="shared" si="6"/>
        <v>39079</v>
      </c>
      <c r="I49" s="89"/>
      <c r="J49" s="101"/>
      <c r="K49" s="84">
        <v>24</v>
      </c>
      <c r="L49" s="78" t="s">
        <v>5</v>
      </c>
      <c r="M49" s="85">
        <f t="shared" si="8"/>
        <v>40994</v>
      </c>
      <c r="N49" s="86">
        <f t="shared" si="9"/>
        <v>4.726027397260274</v>
      </c>
      <c r="O49" s="83">
        <f t="shared" si="7"/>
        <v>41449</v>
      </c>
      <c r="P49" s="107" t="s">
        <v>175</v>
      </c>
      <c r="Q49" s="14" t="s">
        <v>109</v>
      </c>
    </row>
    <row r="50" spans="1:17" ht="12.75">
      <c r="A50" s="76">
        <v>50</v>
      </c>
      <c r="B50" s="148" t="s">
        <v>211</v>
      </c>
      <c r="C50" s="149" t="s">
        <v>23</v>
      </c>
      <c r="D50" s="150">
        <v>38757</v>
      </c>
      <c r="E50" s="151">
        <f t="shared" si="5"/>
        <v>2006</v>
      </c>
      <c r="F50" s="160" t="s">
        <v>41</v>
      </c>
      <c r="G50" s="161" t="s">
        <v>48</v>
      </c>
      <c r="H50" s="154">
        <f t="shared" si="6"/>
        <v>39297</v>
      </c>
      <c r="I50" s="163"/>
      <c r="J50" s="156"/>
      <c r="K50" s="162"/>
      <c r="L50" s="148"/>
      <c r="M50" s="157">
        <f t="shared" si="8"/>
        <v>40994</v>
      </c>
      <c r="N50" s="158">
        <f t="shared" si="9"/>
        <v>6.1287671232876715</v>
      </c>
      <c r="O50" s="154">
        <f t="shared" si="7"/>
        <v>40947</v>
      </c>
      <c r="P50" s="148" t="s">
        <v>286</v>
      </c>
      <c r="Q50" s="14" t="s">
        <v>109</v>
      </c>
    </row>
    <row r="51" spans="1:17" ht="22.5">
      <c r="A51" s="76">
        <v>48</v>
      </c>
      <c r="B51" s="109" t="s">
        <v>239</v>
      </c>
      <c r="C51" s="110" t="s">
        <v>244</v>
      </c>
      <c r="D51" s="111">
        <v>40926</v>
      </c>
      <c r="E51" s="112">
        <f t="shared" si="5"/>
        <v>2012</v>
      </c>
      <c r="F51" s="113" t="s">
        <v>41</v>
      </c>
      <c r="G51" s="111"/>
      <c r="H51" s="114">
        <f t="shared" si="6"/>
        <v>41466</v>
      </c>
      <c r="I51" s="115" t="str">
        <f>"Πρέπει να παρουσιάσει μέχρι "&amp;TEXT(H51,"ηη/μμ/εεεε")</f>
        <v>Πρέπει να παρουσιάσει μέχρι 11/07/2013</v>
      </c>
      <c r="J51" s="113"/>
      <c r="K51" s="116"/>
      <c r="L51" s="109" t="s">
        <v>252</v>
      </c>
      <c r="M51" s="117">
        <f t="shared" si="8"/>
        <v>40994</v>
      </c>
      <c r="N51" s="118">
        <f t="shared" si="9"/>
        <v>0.1863013698630137</v>
      </c>
      <c r="O51" s="114">
        <f t="shared" si="7"/>
        <v>43116</v>
      </c>
      <c r="P51" s="109" t="s">
        <v>279</v>
      </c>
      <c r="Q51" s="12"/>
    </row>
    <row r="52" spans="1:17" ht="22.5">
      <c r="A52" s="40">
        <v>51</v>
      </c>
      <c r="B52" s="17" t="s">
        <v>62</v>
      </c>
      <c r="C52" s="8" t="s">
        <v>26</v>
      </c>
      <c r="D52" s="54">
        <v>39057</v>
      </c>
      <c r="E52" s="50">
        <f t="shared" si="5"/>
        <v>2006</v>
      </c>
      <c r="F52" s="13" t="s">
        <v>45</v>
      </c>
      <c r="G52" s="11" t="s">
        <v>112</v>
      </c>
      <c r="H52" s="64">
        <f t="shared" si="6"/>
        <v>39597</v>
      </c>
      <c r="I52" s="64">
        <v>40578</v>
      </c>
      <c r="J52" s="64">
        <v>40870</v>
      </c>
      <c r="K52" s="12">
        <v>12</v>
      </c>
      <c r="L52" s="17" t="s">
        <v>162</v>
      </c>
      <c r="M52" s="56">
        <f t="shared" si="8"/>
        <v>40994</v>
      </c>
      <c r="N52" s="60">
        <f t="shared" si="9"/>
        <v>4.306849315068493</v>
      </c>
      <c r="O52" s="64">
        <f t="shared" si="7"/>
        <v>41607</v>
      </c>
      <c r="P52" s="15"/>
      <c r="Q52" s="14" t="s">
        <v>109</v>
      </c>
    </row>
    <row r="53" spans="1:17" ht="22.5">
      <c r="A53" s="76">
        <v>52</v>
      </c>
      <c r="B53" s="136" t="s">
        <v>190</v>
      </c>
      <c r="C53" s="142" t="s">
        <v>156</v>
      </c>
      <c r="D53" s="138">
        <v>38637</v>
      </c>
      <c r="E53" s="50">
        <f t="shared" si="5"/>
        <v>2005</v>
      </c>
      <c r="F53" s="143" t="s">
        <v>87</v>
      </c>
      <c r="G53" s="142" t="s">
        <v>91</v>
      </c>
      <c r="H53" s="64">
        <f t="shared" si="6"/>
        <v>39177</v>
      </c>
      <c r="I53" s="69">
        <v>39617</v>
      </c>
      <c r="J53" s="143"/>
      <c r="K53" s="143"/>
      <c r="L53" s="143" t="s">
        <v>199</v>
      </c>
      <c r="M53" s="56">
        <f t="shared" si="8"/>
        <v>40994</v>
      </c>
      <c r="N53" s="60">
        <f t="shared" si="9"/>
        <v>6.457534246575342</v>
      </c>
      <c r="O53" s="64">
        <f t="shared" si="7"/>
        <v>40827</v>
      </c>
      <c r="P53" s="136" t="s">
        <v>291</v>
      </c>
      <c r="Q53" s="13" t="s">
        <v>111</v>
      </c>
    </row>
    <row r="54" spans="1:17" ht="56.25">
      <c r="A54" s="40">
        <v>53</v>
      </c>
      <c r="B54" s="17" t="s">
        <v>185</v>
      </c>
      <c r="C54" s="8" t="s">
        <v>117</v>
      </c>
      <c r="D54" s="54">
        <v>39862</v>
      </c>
      <c r="E54" s="50">
        <f t="shared" si="5"/>
        <v>2009</v>
      </c>
      <c r="F54" s="9" t="s">
        <v>42</v>
      </c>
      <c r="G54" s="10" t="s">
        <v>118</v>
      </c>
      <c r="H54" s="64">
        <f t="shared" si="6"/>
        <v>40402</v>
      </c>
      <c r="I54" s="69">
        <v>40592</v>
      </c>
      <c r="J54" s="69">
        <v>40952</v>
      </c>
      <c r="K54" s="9"/>
      <c r="L54" s="8" t="s">
        <v>229</v>
      </c>
      <c r="M54" s="56">
        <f t="shared" si="8"/>
        <v>40994</v>
      </c>
      <c r="N54" s="60">
        <f t="shared" si="9"/>
        <v>3.1013698630136988</v>
      </c>
      <c r="O54" s="64">
        <f t="shared" si="7"/>
        <v>42052</v>
      </c>
      <c r="P54" s="17"/>
      <c r="Q54" s="75" t="s">
        <v>110</v>
      </c>
    </row>
    <row r="55" spans="1:17" ht="56.25">
      <c r="A55" s="76">
        <v>54</v>
      </c>
      <c r="B55" s="17" t="s">
        <v>137</v>
      </c>
      <c r="C55" s="8" t="s">
        <v>159</v>
      </c>
      <c r="D55" s="54">
        <v>40443</v>
      </c>
      <c r="E55" s="50">
        <f t="shared" si="5"/>
        <v>2010</v>
      </c>
      <c r="F55" s="13" t="s">
        <v>42</v>
      </c>
      <c r="G55" s="8" t="s">
        <v>136</v>
      </c>
      <c r="H55" s="64">
        <f t="shared" si="6"/>
        <v>40983</v>
      </c>
      <c r="I55" s="69">
        <v>40983</v>
      </c>
      <c r="J55" s="102" t="s">
        <v>281</v>
      </c>
      <c r="K55" s="13"/>
      <c r="L55" s="8" t="s">
        <v>287</v>
      </c>
      <c r="M55" s="56">
        <f t="shared" si="8"/>
        <v>40994</v>
      </c>
      <c r="N55" s="60">
        <f t="shared" si="9"/>
        <v>1.5095890410958903</v>
      </c>
      <c r="O55" s="64">
        <f t="shared" si="7"/>
        <v>42633</v>
      </c>
      <c r="P55" s="8" t="s">
        <v>69</v>
      </c>
      <c r="Q55" s="146" t="s">
        <v>124</v>
      </c>
    </row>
    <row r="57" spans="2:3" ht="19.5" customHeight="1">
      <c r="B57" s="119"/>
      <c r="C57" s="18" t="s">
        <v>284</v>
      </c>
    </row>
    <row r="58" spans="2:3" ht="19.5" customHeight="1">
      <c r="B58" s="120"/>
      <c r="C58" s="18" t="s">
        <v>277</v>
      </c>
    </row>
    <row r="59" spans="2:3" ht="19.5" customHeight="1">
      <c r="B59" s="121"/>
      <c r="C59" s="18" t="s">
        <v>285</v>
      </c>
    </row>
    <row r="60" spans="2:3" ht="19.5" customHeight="1">
      <c r="B60" s="106"/>
      <c r="C60" s="18" t="s">
        <v>282</v>
      </c>
    </row>
    <row r="61" spans="2:3" ht="19.5" customHeight="1">
      <c r="B61" s="108"/>
      <c r="C61" s="18" t="s">
        <v>283</v>
      </c>
    </row>
    <row r="62" spans="2:3" ht="19.5" customHeight="1">
      <c r="B62" s="147"/>
      <c r="C62" s="18" t="s">
        <v>292</v>
      </c>
    </row>
  </sheetData>
  <sheetProtection/>
  <printOptions/>
  <pageMargins left="0.5511811023622047" right="0.4724409448818898" top="0.984251968503937" bottom="0.984251968503937" header="0.5118110236220472" footer="0.5118110236220472"/>
  <pageSetup horizontalDpi="1200" verticalDpi="12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2" sqref="H12"/>
    </sheetView>
  </sheetViews>
  <sheetFormatPr defaultColWidth="9.140625" defaultRowHeight="19.5" customHeight="1"/>
  <cols>
    <col min="1" max="1" width="9.140625" style="41" customWidth="1"/>
    <col min="2" max="2" width="11.57421875" style="3" customWidth="1"/>
    <col min="3" max="3" width="23.140625" style="18" customWidth="1"/>
    <col min="4" max="4" width="18.7109375" style="18" bestFit="1" customWidth="1"/>
    <col min="5" max="5" width="14.00390625" style="19" bestFit="1" customWidth="1"/>
    <col min="6" max="6" width="16.28125" style="19" customWidth="1"/>
    <col min="7" max="7" width="29.28125" style="18" bestFit="1" customWidth="1"/>
    <col min="8" max="8" width="14.28125" style="18" bestFit="1" customWidth="1"/>
    <col min="9" max="16384" width="9.140625" style="2" customWidth="1"/>
  </cols>
  <sheetData>
    <row r="1" spans="1:8" ht="19.5" customHeight="1">
      <c r="A1" s="40" t="s">
        <v>177</v>
      </c>
      <c r="B1" s="40" t="s">
        <v>68</v>
      </c>
      <c r="C1" s="5" t="s">
        <v>0</v>
      </c>
      <c r="D1" s="5" t="s">
        <v>195</v>
      </c>
      <c r="E1" s="6" t="s">
        <v>2</v>
      </c>
      <c r="F1" s="6" t="s">
        <v>31</v>
      </c>
      <c r="G1" s="7" t="s">
        <v>32</v>
      </c>
      <c r="H1" s="7" t="s">
        <v>33</v>
      </c>
    </row>
    <row r="2" spans="1:8" s="1" customFormat="1" ht="12.75">
      <c r="A2" s="40">
        <v>1</v>
      </c>
      <c r="B2" s="13"/>
      <c r="C2" s="22" t="s">
        <v>70</v>
      </c>
      <c r="D2" s="22"/>
      <c r="E2" s="23">
        <v>1999</v>
      </c>
      <c r="F2" s="24" t="s">
        <v>71</v>
      </c>
      <c r="G2" s="25" t="s">
        <v>72</v>
      </c>
      <c r="H2" s="26" t="s">
        <v>127</v>
      </c>
    </row>
    <row r="3" spans="1:8" ht="19.5" customHeight="1">
      <c r="A3" s="40">
        <v>2</v>
      </c>
      <c r="B3" s="13"/>
      <c r="C3" s="22" t="s">
        <v>73</v>
      </c>
      <c r="D3" s="22"/>
      <c r="E3" s="23">
        <v>1999</v>
      </c>
      <c r="F3" s="24" t="s">
        <v>71</v>
      </c>
      <c r="G3" s="25" t="s">
        <v>74</v>
      </c>
      <c r="H3" s="26" t="s">
        <v>127</v>
      </c>
    </row>
    <row r="4" spans="1:8" s="4" customFormat="1" ht="19.5" customHeight="1">
      <c r="A4" s="40">
        <v>3</v>
      </c>
      <c r="B4" s="13"/>
      <c r="C4" s="22" t="s">
        <v>83</v>
      </c>
      <c r="D4" s="22"/>
      <c r="E4" s="23">
        <v>1999</v>
      </c>
      <c r="F4" s="24" t="s">
        <v>75</v>
      </c>
      <c r="G4" s="25" t="s">
        <v>123</v>
      </c>
      <c r="H4" s="26" t="s">
        <v>127</v>
      </c>
    </row>
    <row r="5" spans="1:8" ht="19.5" customHeight="1">
      <c r="A5" s="40">
        <v>4</v>
      </c>
      <c r="B5" s="13"/>
      <c r="C5" s="22" t="s">
        <v>78</v>
      </c>
      <c r="D5" s="22"/>
      <c r="E5" s="23">
        <v>1999</v>
      </c>
      <c r="F5" s="24" t="s">
        <v>75</v>
      </c>
      <c r="G5" s="25" t="s">
        <v>79</v>
      </c>
      <c r="H5" s="26" t="s">
        <v>127</v>
      </c>
    </row>
    <row r="6" spans="1:8" s="21" customFormat="1" ht="19.5" customHeight="1">
      <c r="A6" s="40">
        <v>5</v>
      </c>
      <c r="B6" s="13"/>
      <c r="C6" s="42" t="s">
        <v>150</v>
      </c>
      <c r="D6" s="42"/>
      <c r="E6" s="43">
        <v>2003</v>
      </c>
      <c r="F6" s="43" t="s">
        <v>75</v>
      </c>
      <c r="G6" s="44" t="s">
        <v>85</v>
      </c>
      <c r="H6" s="45" t="s">
        <v>127</v>
      </c>
    </row>
    <row r="7" spans="1:8" s="38" customFormat="1" ht="19.5" customHeight="1">
      <c r="A7" s="40">
        <v>6</v>
      </c>
      <c r="B7" s="13"/>
      <c r="C7" s="39" t="s">
        <v>3</v>
      </c>
      <c r="D7" s="39"/>
      <c r="E7" s="36">
        <v>2002</v>
      </c>
      <c r="F7" s="36" t="s">
        <v>41</v>
      </c>
      <c r="G7" s="39" t="s">
        <v>40</v>
      </c>
      <c r="H7" s="26" t="s">
        <v>127</v>
      </c>
    </row>
    <row r="8" spans="1:8" s="38" customFormat="1" ht="19.5" customHeight="1">
      <c r="A8" s="40">
        <v>7</v>
      </c>
      <c r="B8" s="13"/>
      <c r="C8" s="34" t="s">
        <v>22</v>
      </c>
      <c r="D8" s="34"/>
      <c r="E8" s="35">
        <v>2005</v>
      </c>
      <c r="F8" s="36" t="s">
        <v>41</v>
      </c>
      <c r="G8" s="37" t="s">
        <v>47</v>
      </c>
      <c r="H8" s="26" t="s">
        <v>127</v>
      </c>
    </row>
    <row r="9" spans="1:8" ht="19.5" customHeight="1">
      <c r="A9" s="40">
        <v>8</v>
      </c>
      <c r="B9" s="13"/>
      <c r="C9" s="27" t="s">
        <v>155</v>
      </c>
      <c r="D9" s="27"/>
      <c r="E9" s="28">
        <v>2004</v>
      </c>
      <c r="F9" s="28" t="s">
        <v>87</v>
      </c>
      <c r="G9" s="29" t="s">
        <v>88</v>
      </c>
      <c r="H9" s="26" t="s">
        <v>127</v>
      </c>
    </row>
    <row r="10" spans="1:8" s="33" customFormat="1" ht="19.5" customHeight="1">
      <c r="A10" s="40">
        <v>9</v>
      </c>
      <c r="B10" s="13" t="s">
        <v>192</v>
      </c>
      <c r="C10" s="27" t="s">
        <v>157</v>
      </c>
      <c r="D10" s="27"/>
      <c r="E10" s="28"/>
      <c r="F10" s="28" t="s">
        <v>87</v>
      </c>
      <c r="G10" s="29"/>
      <c r="H10" s="26" t="s">
        <v>127</v>
      </c>
    </row>
    <row r="11" spans="1:8" ht="19.5" customHeight="1">
      <c r="A11" s="40">
        <v>10</v>
      </c>
      <c r="B11" s="13" t="s">
        <v>191</v>
      </c>
      <c r="C11" s="30" t="s">
        <v>158</v>
      </c>
      <c r="D11" s="30"/>
      <c r="E11" s="31">
        <v>2005</v>
      </c>
      <c r="F11" s="31" t="s">
        <v>42</v>
      </c>
      <c r="G11" s="32" t="s">
        <v>95</v>
      </c>
      <c r="H11" s="26" t="s">
        <v>127</v>
      </c>
    </row>
    <row r="12" spans="1:8" s="74" customFormat="1" ht="19.5" customHeight="1">
      <c r="A12" s="40">
        <v>11</v>
      </c>
      <c r="B12" s="24" t="s">
        <v>206</v>
      </c>
      <c r="C12" s="42" t="s">
        <v>8</v>
      </c>
      <c r="D12" s="70">
        <v>1999</v>
      </c>
      <c r="E12" s="71">
        <f>IF(D12&lt;&gt;"",YEAR(D12),D12)</f>
        <v>1905</v>
      </c>
      <c r="F12" s="72" t="s">
        <v>36</v>
      </c>
      <c r="G12" s="73" t="s">
        <v>37</v>
      </c>
      <c r="H12" s="26" t="s">
        <v>127</v>
      </c>
    </row>
    <row r="13" spans="1:8" ht="19.5" customHeight="1">
      <c r="A13" s="40">
        <v>12</v>
      </c>
      <c r="B13" s="27" t="s">
        <v>63</v>
      </c>
      <c r="C13" s="27" t="s">
        <v>27</v>
      </c>
      <c r="D13" s="27">
        <v>39057</v>
      </c>
      <c r="E13" s="27">
        <f>IF(D13&lt;&gt;"",YEAR(D13),D13)</f>
        <v>2006</v>
      </c>
      <c r="F13" s="27" t="s">
        <v>46</v>
      </c>
      <c r="G13" s="27" t="s">
        <v>55</v>
      </c>
      <c r="H13" s="26" t="s">
        <v>127</v>
      </c>
    </row>
    <row r="14" spans="3:6" ht="19.5" customHeight="1">
      <c r="C14" s="18" t="s">
        <v>69</v>
      </c>
      <c r="E14" s="19" t="s">
        <v>69</v>
      </c>
      <c r="F14" s="19" t="s">
        <v>69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postgrad</dc:creator>
  <cp:keywords/>
  <dc:description/>
  <cp:lastModifiedBy>postgrad</cp:lastModifiedBy>
  <cp:lastPrinted>2010-04-20T10:28:39Z</cp:lastPrinted>
  <dcterms:created xsi:type="dcterms:W3CDTF">2007-02-02T12:21:03Z</dcterms:created>
  <dcterms:modified xsi:type="dcterms:W3CDTF">2012-03-26T06:35:24Z</dcterms:modified>
  <cp:category/>
  <cp:version/>
  <cp:contentType/>
  <cp:contentStatus/>
</cp:coreProperties>
</file>